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14805" windowHeight="8010"/>
  </bookViews>
  <sheets>
    <sheet name="Sheet1" sheetId="1" r:id="rId1"/>
    <sheet name="LOOKUP" sheetId="4" state="hidden" r:id="rId2"/>
    <sheet name="Sheet2" sheetId="5" r:id="rId3"/>
  </sheets>
  <externalReferences>
    <externalReference r:id="rId4"/>
  </externalReferences>
  <calcPr calcId="125725"/>
</workbook>
</file>

<file path=xl/calcChain.xml><?xml version="1.0" encoding="utf-8"?>
<calcChain xmlns="http://schemas.openxmlformats.org/spreadsheetml/2006/main">
  <c r="D23" i="5"/>
  <c r="D22"/>
  <c r="D21"/>
  <c r="D20"/>
  <c r="D25" l="1"/>
  <c r="B35" s="1"/>
  <c r="L13" i="1"/>
  <c r="J13"/>
  <c r="H13"/>
  <c r="F13"/>
  <c r="D13"/>
  <c r="D20"/>
  <c r="D19"/>
  <c r="D18"/>
  <c r="D21"/>
  <c r="D22" l="1"/>
  <c r="D23" s="1"/>
</calcChain>
</file>

<file path=xl/comments1.xml><?xml version="1.0" encoding="utf-8"?>
<comments xmlns="http://schemas.openxmlformats.org/spreadsheetml/2006/main">
  <authors>
    <author>meri.petreska</author>
  </authors>
  <commentList>
    <comment ref="C13" authorId="0">
      <text>
        <r>
          <rPr>
            <sz val="11"/>
            <color theme="1"/>
            <rFont val="Calibri"/>
            <family val="2"/>
            <scheme val="minor"/>
          </rPr>
          <t>meri.petreska:
Забелешка: Со бодирање според новата методологија, минималниот збир е 1,6 (0,3+0,3+0,5+0,5). Интервалите за Q1 остануваат согласно правилник.</t>
        </r>
      </text>
    </comment>
  </commentList>
</comments>
</file>

<file path=xl/sharedStrings.xml><?xml version="1.0" encoding="utf-8"?>
<sst xmlns="http://schemas.openxmlformats.org/spreadsheetml/2006/main" count="188" uniqueCount="105">
  <si>
    <t xml:space="preserve">ИНСПЕКЦИСКА СЛУЖБА: </t>
  </si>
  <si>
    <t>ДРЖАВЕН ИНСПЕКТОРАТ ЗА ЗЕМЈОДЕЛСТВО</t>
  </si>
  <si>
    <t xml:space="preserve">ПРЕСМЕТКА   
НА ВРЕДНОСТА НА КОЕФИЦИЕНТИТЕ НА СЛОЖЕНОСТ НА ИНСПЕКЦИСКИОТ НАДЗОР 
</t>
  </si>
  <si>
    <t>Коефициент на сложеност со вредност:</t>
  </si>
  <si>
    <t>Q1 (≤1)</t>
  </si>
  <si>
    <t>Q2 (&gt;1 до ≤2)</t>
  </si>
  <si>
    <t>Q3 (&gt;2 до ≤3)</t>
  </si>
  <si>
    <t>Q4 (&gt;3 до ≤4)</t>
  </si>
  <si>
    <t>Q5 (&gt;4 до ≤5)</t>
  </si>
  <si>
    <t>Параметар</t>
  </si>
  <si>
    <t>бодови</t>
  </si>
  <si>
    <t>Критериуми</t>
  </si>
  <si>
    <t>1. Условите во кои се врши инспекцискиот надзор и изложеноста на инспекторот на можни влијанија врз неговото здравје и живот</t>
  </si>
  <si>
    <t>надзор со низок ризик</t>
  </si>
  <si>
    <t>надзор со низок и среден ризик</t>
  </si>
  <si>
    <t>надзор со среден ризик</t>
  </si>
  <si>
    <t>надзор со среден и висок ризик</t>
  </si>
  <si>
    <t>надзор со висок ризик</t>
  </si>
  <si>
    <t>Надзор во седиште на инспекцијата</t>
  </si>
  <si>
    <t>Надзор во седиштето на субјектот</t>
  </si>
  <si>
    <t>Надзор на терен</t>
  </si>
  <si>
    <t>2. Број на субјекти кои се предмет на надзорот</t>
  </si>
  <si>
    <t>Еден субјект</t>
  </si>
  <si>
    <t>3. Бројот на прописи врз основа на кои се врши инспекциски надзорот</t>
  </si>
  <si>
    <t>Еден закон и подзаконски акти</t>
  </si>
  <si>
    <t>Два до три закони и подзаконски акти</t>
  </si>
  <si>
    <t>Повеќе од три закони и подзаконски акти</t>
  </si>
  <si>
    <t>4. Потребно времето  за вршење на инспекциски надзорот (во часови)</t>
  </si>
  <si>
    <t>≤2</t>
  </si>
  <si>
    <t>2 - 4</t>
  </si>
  <si>
    <t>4 - 8</t>
  </si>
  <si>
    <t>&gt;8</t>
  </si>
  <si>
    <t>Вкупни вредности (бодови)</t>
  </si>
  <si>
    <t>До 2 часа</t>
  </si>
  <si>
    <t>Од 4 часа до еден работен ден</t>
  </si>
  <si>
    <t>Над еден работен ден</t>
  </si>
  <si>
    <t xml:space="preserve">Предлага: м-р Васе Анакиев                                                                                                                                                                                                                       Одобрил: Цветан Трипуновски      </t>
  </si>
  <si>
    <t xml:space="preserve">                   Директор                                                                                                                                                                                                                      Министер за земјоделство, </t>
  </si>
  <si>
    <t xml:space="preserve">                                                                                          (м.п.)                                                                                                                                                                                                                                                                                                                                                                                                                                                                     (м.п.)</t>
  </si>
  <si>
    <t>ОБРАЗЕЦ – ПРЕСМЕТКА НА КОЕФИЦИЕНТОТ НА СЛОЖЕНОСТ</t>
  </si>
  <si>
    <t>ПРЕСМЕТКА НА КОЕФИЦИЕНТ Q (избор од падни менија – според Правилник)</t>
  </si>
  <si>
    <t>Критериум</t>
  </si>
  <si>
    <t>Избор</t>
  </si>
  <si>
    <t>Поени</t>
  </si>
  <si>
    <t>Услови и локација</t>
  </si>
  <si>
    <t>Број на субјекти</t>
  </si>
  <si>
    <t>Број на прописи</t>
  </si>
  <si>
    <t>Потребно време</t>
  </si>
  <si>
    <t>Вкупно поени</t>
  </si>
  <si>
    <t>Коефициент Q</t>
  </si>
  <si>
    <t>Опција</t>
  </si>
  <si>
    <t>Инспекцискиот надзор се врши во седиштето на инспекцијата</t>
  </si>
  <si>
    <t>Инспекциски надзор над еден субјект</t>
  </si>
  <si>
    <t>Еден закон и подзаконски акти кои произлегуваат од законот</t>
  </si>
  <si>
    <t>Инспекцискиот надзор се врши во седиштето на субјектот на надзорот</t>
  </si>
  <si>
    <t>Инспекциски надзор над два до три субјекти</t>
  </si>
  <si>
    <t>Од два до три закони и подзаконски акти кои произлегуваат од законите</t>
  </si>
  <si>
    <t>Од 2 часа до 4 часа</t>
  </si>
  <si>
    <t>Инспекцискиот надзор се врши на терен</t>
  </si>
  <si>
    <t>Инспекциски надзор над повеќе од три субјекти</t>
  </si>
  <si>
    <t>Повеќе од три закони и подзаконски акти кои произлегуваат од законите</t>
  </si>
  <si>
    <t>Коефициентот на сложеност на инспекцискиот надзор не се утврдува произволно, туку се определува врз основа на вкупниот збир на поени, добиени согласно критериумите утврдени во Правилникот за начинот на утврдување на коефициентите на сложеност на инспекцискиот надзор.</t>
  </si>
  <si>
    <t>Пресметката се врши со користење на табеларниот приказ, при што најмалата сложеност резултира со најмал збир на поени, а највисоката сложеност со најголем збир на поени.</t>
  </si>
  <si>
    <t>Образецот служи за автоматска пресметка на коефициентот на сложеност (Q1–Q5), врз основа на избор од паѓачки менија по утврдени критериуми, при што поените, вкупниот збир и коефициентот Q се пресметуваат автоматски, согласно Правилникот.</t>
  </si>
  <si>
    <t>ОБРАЗЛОЖЕНИЕ ЗА ПОПОЛНУВАЊЕ НА ОБРАЗЕЦОТ – ПРЕСМЕТКА НА КОЕФИЦИЕНТОТ НА СЛОЖЕНОСТ</t>
  </si>
  <si>
    <t>Инспекторот врши избор во колоната „Избор“ за секој од следните критериуми:
- Услови и локација (место каде се врши надзорот);
- Број на субјекти кои се предмет на надзорот;
- Број на прописи врз основа на кои се врши надзорот;
- Потребно време за вршење на инспекцискиот надзор.</t>
  </si>
  <si>
    <t>1.</t>
  </si>
  <si>
    <r>
      <rPr>
        <sz val="7"/>
        <color theme="1"/>
        <rFont val="Times New Roman"/>
        <family val="1"/>
      </rPr>
      <t xml:space="preserve"> </t>
    </r>
    <r>
      <rPr>
        <sz val="10"/>
        <color theme="1"/>
        <rFont val="StobiSans Regular"/>
      </rPr>
      <t>Во редот „Условите во кои се врши инспекцискиот надзор и изложеноста на инспекторот на можни влијанија врз неговото здравје и живот“ се врши избор на соодветната опција согласно Методологијата (надзор во седиште на инспекцијата, надзор во седиштето на субјектот или надзор на терен), при што автоматски се пресметуваат соодветните поени. Овој критериум претставува еден од елементите во вкупната пресметка и не го определува самостојно коефициентот на сложеност.</t>
    </r>
  </si>
  <si>
    <t>2.</t>
  </si>
  <si>
    <t>3.</t>
  </si>
  <si>
    <t>4.</t>
  </si>
  <si>
    <t>Во делот „Образложение“ се даваат дополнителни информации за начинот на примена на Методологијата и табеларниот приказ, со цел полесно и унифицирано утврдување на коефициентите на сложеност на инспекциските надзори. Во случај на разлика помеѓу ориентационите описи и резултатот од извршената пресметка, меродавен е вкупниот збир на поени, согласно Методологијата и Правилникот.</t>
  </si>
  <si>
    <t xml:space="preserve">6. </t>
  </si>
  <si>
    <t>5.</t>
  </si>
  <si>
    <t>6.</t>
  </si>
  <si>
    <t xml:space="preserve">МИНИСТЕРСТВО ЗА ЗЕМЈОДЕЛСТВО, ШУМАРСТВО И ВОДОСТОПАНСТВО </t>
  </si>
  <si>
    <t>Прилог 2</t>
  </si>
  <si>
    <t>Државен инспекторат за земјоделство                                                                                                                                                                                                    шумарство и водостопанство</t>
  </si>
  <si>
    <t>Датум: 10.02.2026 година</t>
  </si>
  <si>
    <t xml:space="preserve">Број: 149- </t>
  </si>
  <si>
    <t>Во редот „Број на субјекти кои се предмет на инспекцискиот надзор“ се врши избор на соодветната категорија (еден субјект, два до три субјекти или повеќе од три субјекти), при што се доделуваат поените утврдени со Методологијата. Поените по овој критериум се земаат предвид исклучиво како дел од вкупниот збир на поени.</t>
  </si>
  <si>
    <t>Во редот „Бројот на прописи врз основа на кои се врши инспекцискиот надзор“ се внесува соодветната категорија согласно бројот на закони и подзаконски акти што се применуваат во конкретниот инспекциски надзор.Доделените поени по овој критериум не го определуваат самостојно коефициентот на сложеност, туку учествуваат во вкупната пресметка.</t>
  </si>
  <si>
    <t>Во редот „Потребно време за вршење на инспекциски надзор“ се избира соодветната временска рамка, при што се доделуваат поените утврдени со Методологијата. Времетраењето на инспекцискиот надзор се определува ориентационо, во зависност од конкретниот предмет и околностите, и претставува еден од критериумите во вкупната пресметка на поените. Во редот „Пресметка на вкупно време за инспекциски надзор“ се прикажува ориентационен збир на времето потребно за спроведување на инспекцискиот надзор, составен од четири фази (планирање, спроведување, затворање и документирање), согласно член 50 став (7) од Законот за инспекциски надзор и Упатството за начинот на вршење на инспекциски надзор („Службен весник на Република Северна Македонија“ бр. 20/26), времетраењето на секоја фаза е варијабилно и зависи од конкретниот инспекциски надзор, при што служи исклучиво како ориентација, а не како самостоен основ за утврдување на коефициентот.</t>
  </si>
  <si>
    <r>
      <t>ОБРАЗЛОЖЕНИЕ</t>
    </r>
    <r>
      <rPr>
        <b/>
        <sz val="8"/>
        <color theme="1"/>
        <rFont val="StobiSans Regular"/>
        <charset val="204"/>
      </rPr>
      <t>5</t>
    </r>
  </si>
  <si>
    <t>Внеси поени</t>
  </si>
  <si>
    <t>Надзор во седиште на инспекција</t>
  </si>
  <si>
    <t>Два до три субјекти</t>
  </si>
  <si>
    <t>Повеќе од три субјекти</t>
  </si>
  <si>
    <t>Два до три закони и подзаконски</t>
  </si>
  <si>
    <t>Повеќе од три закони и подзаконски</t>
  </si>
  <si>
    <t>Од 2 до 4 часа</t>
  </si>
  <si>
    <t>Внес (избор по критериум):</t>
  </si>
  <si>
    <t>Коефициент (според ново пресметување):</t>
  </si>
  <si>
    <t>Коефициент</t>
  </si>
  <si>
    <t>≤ 1</t>
  </si>
  <si>
    <t>Q1</t>
  </si>
  <si>
    <t>&gt; 1 до 2</t>
  </si>
  <si>
    <t>Q2</t>
  </si>
  <si>
    <t>&gt; 2 до 3</t>
  </si>
  <si>
    <t>Q3</t>
  </si>
  <si>
    <t>&gt; 3 до 4</t>
  </si>
  <si>
    <t>Q4</t>
  </si>
  <si>
    <t>&gt; 4 до 5</t>
  </si>
  <si>
    <t>Q5</t>
  </si>
  <si>
    <t>Автоматски коефициент:</t>
  </si>
</sst>
</file>

<file path=xl/styles.xml><?xml version="1.0" encoding="utf-8"?>
<styleSheet xmlns="http://schemas.openxmlformats.org/spreadsheetml/2006/main">
  <numFmts count="1">
    <numFmt numFmtId="164" formatCode="0.0"/>
  </numFmts>
  <fonts count="26">
    <font>
      <sz val="11"/>
      <color theme="1"/>
      <name val="Calibri"/>
      <family val="2"/>
      <scheme val="minor"/>
    </font>
    <font>
      <sz val="10"/>
      <color theme="1"/>
      <name val="StobiSerif Regular"/>
    </font>
    <font>
      <b/>
      <sz val="14"/>
      <color theme="1"/>
      <name val="Calibri"/>
      <family val="2"/>
      <scheme val="minor"/>
    </font>
    <font>
      <b/>
      <sz val="10"/>
      <color theme="1"/>
      <name val="StobiSerif Regular"/>
    </font>
    <font>
      <b/>
      <sz val="11"/>
      <name val="Calibri"/>
      <family val="2"/>
      <scheme val="minor"/>
    </font>
    <font>
      <sz val="10"/>
      <name val="StobiSerif Regular"/>
    </font>
    <font>
      <sz val="11"/>
      <name val="Calibri"/>
      <family val="2"/>
      <charset val="204"/>
      <scheme val="minor"/>
    </font>
    <font>
      <b/>
      <sz val="10"/>
      <name val="StobiSerif Regular"/>
    </font>
    <font>
      <i/>
      <sz val="11"/>
      <name val="Calibri"/>
      <family val="2"/>
      <scheme val="minor"/>
    </font>
    <font>
      <b/>
      <sz val="10"/>
      <name val="StobiSerif Regular"/>
      <charset val="204"/>
    </font>
    <font>
      <b/>
      <sz val="14"/>
      <name val="StobiSerif Regular"/>
      <charset val="204"/>
    </font>
    <font>
      <sz val="10"/>
      <name val="StobiSerif Regular"/>
      <charset val="204"/>
    </font>
    <font>
      <b/>
      <sz val="10"/>
      <color theme="1"/>
      <name val="StobiSans Regular"/>
    </font>
    <font>
      <sz val="10"/>
      <color theme="1"/>
      <name val="StobiSans Regular"/>
    </font>
    <font>
      <sz val="10"/>
      <color theme="1"/>
      <name val="Calibri"/>
      <family val="2"/>
      <scheme val="minor"/>
    </font>
    <font>
      <b/>
      <sz val="12"/>
      <name val="Calibri"/>
      <family val="2"/>
    </font>
    <font>
      <b/>
      <sz val="12"/>
      <name val="Calibri"/>
      <family val="2"/>
    </font>
    <font>
      <b/>
      <sz val="11"/>
      <name val="Calibri"/>
      <family val="2"/>
    </font>
    <font>
      <b/>
      <sz val="11"/>
      <color rgb="FFFFFFFF"/>
      <name val="Calibri"/>
      <family val="2"/>
    </font>
    <font>
      <sz val="7"/>
      <color theme="1"/>
      <name val="Times New Roman"/>
      <family val="1"/>
    </font>
    <font>
      <b/>
      <sz val="12"/>
      <color theme="1"/>
      <name val="Times New Roman"/>
      <family val="1"/>
    </font>
    <font>
      <b/>
      <sz val="11"/>
      <color theme="1"/>
      <name val="Calibri"/>
      <family val="2"/>
      <scheme val="minor"/>
    </font>
    <font>
      <b/>
      <sz val="8"/>
      <color theme="1"/>
      <name val="StobiSans Regular"/>
      <charset val="204"/>
    </font>
    <font>
      <b/>
      <sz val="12"/>
      <name val="Calibri"/>
    </font>
    <font>
      <b/>
      <sz val="11"/>
      <name val="Calibri"/>
    </font>
    <font>
      <b/>
      <sz val="11"/>
      <color rgb="FFFFFFFF"/>
      <name val="Calibri"/>
    </font>
  </fonts>
  <fills count="1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00B0F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EDEDED"/>
      </patternFill>
    </fill>
    <fill>
      <patternFill patternType="solid">
        <fgColor rgb="FFFFF2CC"/>
      </patternFill>
    </fill>
    <fill>
      <patternFill patternType="solid">
        <fgColor rgb="FFD9E1F2"/>
      </patternFill>
    </fill>
    <fill>
      <patternFill patternType="solid">
        <fgColor rgb="FF00B0F0"/>
      </patternFill>
    </fill>
    <fill>
      <patternFill patternType="solid">
        <fgColor rgb="FFF2F2F2"/>
      </patternFill>
    </fill>
    <fill>
      <patternFill patternType="solid">
        <fgColor rgb="FF92D050"/>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4">
    <xf numFmtId="0" fontId="0" fillId="0" borderId="0" xfId="0"/>
    <xf numFmtId="0" fontId="1" fillId="0" borderId="0" xfId="0" applyFont="1" applyAlignment="1">
      <alignment horizontal="justify" vertical="center"/>
    </xf>
    <xf numFmtId="0" fontId="2" fillId="0" borderId="0" xfId="0" applyFont="1"/>
    <xf numFmtId="0" fontId="1" fillId="3" borderId="5" xfId="0" applyFont="1" applyFill="1" applyBorder="1" applyAlignment="1">
      <alignment horizontal="center" vertical="center" wrapText="1"/>
    </xf>
    <xf numFmtId="0" fontId="6" fillId="0" borderId="0" xfId="0" applyFont="1"/>
    <xf numFmtId="49" fontId="7" fillId="4" borderId="5" xfId="0" applyNumberFormat="1" applyFont="1" applyFill="1" applyBorder="1" applyAlignment="1">
      <alignment horizontal="center" vertical="center" wrapText="1"/>
    </xf>
    <xf numFmtId="0" fontId="8" fillId="0" borderId="0" xfId="0" applyFont="1"/>
    <xf numFmtId="49" fontId="7" fillId="5" borderId="5" xfId="0" applyNumberFormat="1" applyFont="1" applyFill="1" applyBorder="1" applyAlignment="1">
      <alignment horizontal="center" vertical="center" wrapText="1"/>
    </xf>
    <xf numFmtId="0" fontId="4" fillId="0" borderId="0" xfId="0" applyFont="1" applyAlignment="1">
      <alignment vertical="center"/>
    </xf>
    <xf numFmtId="49" fontId="7" fillId="0" borderId="5" xfId="0" applyNumberFormat="1" applyFont="1" applyBorder="1" applyAlignment="1">
      <alignment horizontal="center" vertical="center" wrapText="1"/>
    </xf>
    <xf numFmtId="0" fontId="10" fillId="0" borderId="0" xfId="0" applyFont="1" applyAlignment="1">
      <alignment horizontal="left" vertical="center" wrapText="1"/>
    </xf>
    <xf numFmtId="49" fontId="11" fillId="0" borderId="0" xfId="0" applyNumberFormat="1" applyFont="1" applyAlignment="1">
      <alignment horizontal="center" vertical="center" wrapText="1"/>
    </xf>
    <xf numFmtId="1" fontId="11" fillId="0" borderId="0" xfId="0" applyNumberFormat="1" applyFont="1" applyAlignment="1">
      <alignment horizontal="center" vertical="center" wrapText="1"/>
    </xf>
    <xf numFmtId="0" fontId="9" fillId="0" borderId="0" xfId="0" applyFont="1" applyAlignment="1">
      <alignment horizontal="left" vertical="center" wrapText="1"/>
    </xf>
    <xf numFmtId="164" fontId="5" fillId="0" borderId="5"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0" xfId="0" applyNumberFormat="1" applyFont="1" applyAlignment="1">
      <alignment horizontal="center" vertical="center" wrapText="1"/>
    </xf>
    <xf numFmtId="164" fontId="5" fillId="0" borderId="4" xfId="0" applyNumberFormat="1" applyFont="1" applyBorder="1" applyAlignment="1">
      <alignment horizontal="center" vertical="center" wrapText="1"/>
    </xf>
    <xf numFmtId="164" fontId="7" fillId="6" borderId="5" xfId="0" applyNumberFormat="1" applyFont="1" applyFill="1" applyBorder="1" applyAlignment="1">
      <alignment horizontal="center" vertical="center" wrapText="1"/>
    </xf>
    <xf numFmtId="49" fontId="5" fillId="0" borderId="5"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49" fontId="5" fillId="7" borderId="5" xfId="0" applyNumberFormat="1" applyFont="1" applyFill="1" applyBorder="1" applyAlignment="1">
      <alignment horizontal="center" vertical="center" wrapText="1"/>
    </xf>
    <xf numFmtId="49" fontId="5" fillId="8" borderId="5" xfId="0" applyNumberFormat="1" applyFont="1" applyFill="1" applyBorder="1" applyAlignment="1">
      <alignment horizontal="center" vertical="center" wrapText="1"/>
    </xf>
    <xf numFmtId="0" fontId="0" fillId="0" borderId="0" xfId="0"/>
    <xf numFmtId="0" fontId="2" fillId="0" borderId="0" xfId="0" applyFont="1" applyAlignment="1">
      <alignment horizontal="left"/>
    </xf>
    <xf numFmtId="0" fontId="17" fillId="9" borderId="11" xfId="0" applyFont="1" applyFill="1" applyBorder="1" applyAlignment="1">
      <alignment horizontal="center" vertical="center" wrapText="1"/>
    </xf>
    <xf numFmtId="0" fontId="17" fillId="0" borderId="11" xfId="0" applyFont="1" applyBorder="1" applyAlignment="1">
      <alignment horizontal="left" vertical="center" wrapText="1"/>
    </xf>
    <xf numFmtId="164" fontId="0" fillId="10" borderId="11" xfId="0" applyNumberFormat="1" applyFill="1" applyBorder="1" applyAlignment="1">
      <alignment horizontal="center" vertical="center" wrapText="1"/>
    </xf>
    <xf numFmtId="164" fontId="0" fillId="11" borderId="11" xfId="0" applyNumberFormat="1" applyFill="1" applyBorder="1" applyAlignment="1">
      <alignment horizontal="center" vertical="center" wrapText="1"/>
    </xf>
    <xf numFmtId="164" fontId="17" fillId="0" borderId="11" xfId="0" applyNumberFormat="1" applyFont="1" applyBorder="1" applyAlignment="1">
      <alignment horizontal="center" vertical="center" wrapText="1"/>
    </xf>
    <xf numFmtId="164" fontId="17" fillId="11" borderId="11" xfId="0" applyNumberFormat="1"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0" fillId="0" borderId="0" xfId="0"/>
    <xf numFmtId="0" fontId="16" fillId="0" borderId="0" xfId="0" applyFont="1" applyAlignment="1">
      <alignment vertical="center" wrapText="1"/>
    </xf>
    <xf numFmtId="0" fontId="15" fillId="0" borderId="0" xfId="0" applyFont="1" applyAlignment="1">
      <alignment vertical="center" wrapText="1"/>
    </xf>
    <xf numFmtId="0" fontId="12" fillId="0" borderId="0" xfId="0" applyFont="1"/>
    <xf numFmtId="0" fontId="13" fillId="0" borderId="0" xfId="0" applyFont="1" applyAlignment="1">
      <alignment horizontal="justify"/>
    </xf>
    <xf numFmtId="0" fontId="0" fillId="0" borderId="0" xfId="0" applyAlignment="1">
      <alignment vertical="top"/>
    </xf>
    <xf numFmtId="0" fontId="0" fillId="0" borderId="0" xfId="0"/>
    <xf numFmtId="0" fontId="20" fillId="0" borderId="0" xfId="0" applyFont="1"/>
    <xf numFmtId="0" fontId="21" fillId="0" borderId="0" xfId="0" applyFont="1"/>
    <xf numFmtId="164" fontId="17" fillId="0" borderId="11" xfId="0" applyNumberFormat="1" applyFont="1" applyBorder="1" applyAlignment="1">
      <alignment horizontal="right" vertical="center" wrapText="1"/>
    </xf>
    <xf numFmtId="0" fontId="0" fillId="0" borderId="0" xfId="0"/>
    <xf numFmtId="0" fontId="0" fillId="0" borderId="0" xfId="0" applyAlignment="1"/>
    <xf numFmtId="0" fontId="21" fillId="0" borderId="0" xfId="0" applyFont="1" applyAlignment="1"/>
    <xf numFmtId="0" fontId="7" fillId="0" borderId="6" xfId="0" applyFont="1" applyBorder="1" applyAlignment="1">
      <alignment vertical="center" wrapText="1"/>
    </xf>
    <xf numFmtId="0" fontId="9" fillId="0" borderId="6" xfId="0" applyFont="1" applyBorder="1" applyAlignment="1">
      <alignment horizontal="right" vertical="center" wrapText="1"/>
    </xf>
    <xf numFmtId="164" fontId="17" fillId="0" borderId="0" xfId="0" applyNumberFormat="1" applyFont="1" applyBorder="1" applyAlignment="1">
      <alignment horizontal="right" vertical="center" wrapText="1"/>
    </xf>
    <xf numFmtId="164" fontId="17" fillId="0" borderId="0" xfId="0" applyNumberFormat="1" applyFont="1" applyBorder="1" applyAlignment="1">
      <alignment horizontal="center" vertical="center" wrapText="1"/>
    </xf>
    <xf numFmtId="0" fontId="18" fillId="12" borderId="0" xfId="0" applyFont="1" applyFill="1" applyBorder="1" applyAlignment="1">
      <alignment horizontal="center" vertical="center" wrapText="1"/>
    </xf>
    <xf numFmtId="0" fontId="13" fillId="0" borderId="0" xfId="0" applyFont="1" applyAlignment="1">
      <alignment horizontal="left" vertical="top" wrapText="1"/>
    </xf>
    <xf numFmtId="0" fontId="2" fillId="0" borderId="0" xfId="0" applyFont="1" applyAlignment="1">
      <alignment horizontal="center"/>
    </xf>
    <xf numFmtId="1" fontId="10" fillId="0" borderId="10" xfId="0" applyNumberFormat="1" applyFont="1" applyBorder="1" applyAlignment="1">
      <alignment horizontal="center" vertical="center" wrapText="1"/>
    </xf>
    <xf numFmtId="0" fontId="0" fillId="0" borderId="10" xfId="0" applyBorder="1"/>
    <xf numFmtId="1" fontId="10" fillId="0" borderId="0" xfId="0" applyNumberFormat="1" applyFont="1" applyAlignment="1">
      <alignment horizontal="center" vertical="center" wrapText="1"/>
    </xf>
    <xf numFmtId="0" fontId="0" fillId="0" borderId="0" xfId="0"/>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left"/>
    </xf>
    <xf numFmtId="0" fontId="4" fillId="0" borderId="5" xfId="0" applyFont="1" applyBorder="1" applyAlignment="1">
      <alignment horizontal="center" vertical="center" textRotation="90" wrapText="1"/>
    </xf>
    <xf numFmtId="0" fontId="0" fillId="0" borderId="9" xfId="0" applyBorder="1"/>
    <xf numFmtId="0" fontId="0" fillId="0" borderId="4" xfId="0" applyBorder="1"/>
    <xf numFmtId="0" fontId="3" fillId="2" borderId="5" xfId="0" applyFont="1" applyFill="1" applyBorder="1" applyAlignment="1">
      <alignment horizontal="center" vertical="center" wrapText="1"/>
    </xf>
    <xf numFmtId="0" fontId="0" fillId="0" borderId="3" xfId="0" applyBorder="1"/>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0" fillId="0" borderId="7" xfId="0" applyBorder="1"/>
    <xf numFmtId="0" fontId="0" fillId="0" borderId="8" xfId="0" applyBorder="1"/>
    <xf numFmtId="0" fontId="7" fillId="0" borderId="5" xfId="0" applyFont="1" applyBorder="1" applyAlignment="1">
      <alignment vertical="center" wrapText="1"/>
    </xf>
    <xf numFmtId="0" fontId="21" fillId="0" borderId="4" xfId="0" applyFont="1" applyBorder="1" applyAlignment="1"/>
    <xf numFmtId="0" fontId="2" fillId="0" borderId="0" xfId="0" applyFont="1" applyAlignment="1">
      <alignment horizontal="center" vertical="center" wrapText="1"/>
    </xf>
    <xf numFmtId="0" fontId="16" fillId="0" borderId="12" xfId="0" applyFont="1" applyBorder="1" applyAlignment="1">
      <alignment horizontal="left" vertical="center" wrapText="1"/>
    </xf>
    <xf numFmtId="0" fontId="15" fillId="0" borderId="0" xfId="0" applyFont="1" applyAlignment="1">
      <alignment horizontal="left" vertical="center" wrapText="1"/>
    </xf>
    <xf numFmtId="0" fontId="23" fillId="0" borderId="0" xfId="0" applyFont="1" applyAlignment="1">
      <alignment horizontal="center" vertical="center" wrapText="1"/>
    </xf>
    <xf numFmtId="0" fontId="24" fillId="13" borderId="13" xfId="0" applyFont="1" applyFill="1" applyBorder="1" applyAlignment="1">
      <alignment horizontal="center" vertical="center" wrapText="1"/>
    </xf>
    <xf numFmtId="0" fontId="0" fillId="0" borderId="13" xfId="0" applyBorder="1" applyAlignment="1">
      <alignment horizontal="left" vertical="center" wrapText="1"/>
    </xf>
    <xf numFmtId="164"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24" fillId="0" borderId="0" xfId="0" applyFont="1" applyAlignment="1">
      <alignment horizontal="left" vertical="center" wrapText="1"/>
    </xf>
    <xf numFmtId="0" fontId="24" fillId="0" borderId="13" xfId="0" applyFont="1" applyBorder="1" applyAlignment="1">
      <alignment horizontal="left" vertical="center" wrapText="1"/>
    </xf>
    <xf numFmtId="0" fontId="0" fillId="10" borderId="13" xfId="0" applyFill="1" applyBorder="1" applyAlignment="1">
      <alignment horizontal="left" vertical="center" wrapText="1"/>
    </xf>
    <xf numFmtId="0" fontId="24" fillId="0" borderId="13" xfId="0" applyFont="1" applyBorder="1" applyAlignment="1">
      <alignment horizontal="center" vertical="center" wrapText="1"/>
    </xf>
    <xf numFmtId="164" fontId="0" fillId="11" borderId="13" xfId="0" applyNumberFormat="1" applyFill="1" applyBorder="1" applyAlignment="1">
      <alignment horizontal="center" vertical="center" wrapText="1"/>
    </xf>
    <xf numFmtId="164" fontId="25" fillId="12" borderId="13" xfId="0" applyNumberFormat="1" applyFont="1" applyFill="1" applyBorder="1" applyAlignment="1">
      <alignment horizontal="center" vertical="center" wrapText="1"/>
    </xf>
    <xf numFmtId="0" fontId="24" fillId="13" borderId="14" xfId="0" applyFont="1" applyFill="1" applyBorder="1" applyAlignment="1">
      <alignment horizontal="center" vertical="center" wrapText="1"/>
    </xf>
    <xf numFmtId="0" fontId="0" fillId="0" borderId="15" xfId="0" applyBorder="1"/>
    <xf numFmtId="0" fontId="24" fillId="0" borderId="16" xfId="0" applyFont="1" applyBorder="1" applyAlignment="1">
      <alignment horizontal="left" vertical="center" wrapText="1"/>
    </xf>
    <xf numFmtId="0" fontId="24" fillId="14" borderId="16"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0" fillId="0" borderId="11" xfId="0"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Obrazec_Q_samo%20drop%20menu.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Образец Q"/>
      <sheetName val="LOOKUP"/>
    </sheetNames>
    <sheetDataSet>
      <sheetData sheetId="0"/>
      <sheetData sheetId="1">
        <row r="1">
          <cell r="B1" t="str">
            <v>Опција</v>
          </cell>
          <cell r="C1" t="str">
            <v>Поени</v>
          </cell>
        </row>
        <row r="2">
          <cell r="B2" t="str">
            <v>Надзор во седиште на инспекција</v>
          </cell>
          <cell r="C2">
            <v>0.3</v>
          </cell>
        </row>
        <row r="3">
          <cell r="B3" t="str">
            <v>Надзор во седиштето на субјектот</v>
          </cell>
          <cell r="C3">
            <v>0.7</v>
          </cell>
        </row>
        <row r="4">
          <cell r="B4" t="str">
            <v>Надзор на терен</v>
          </cell>
          <cell r="C4">
            <v>1</v>
          </cell>
        </row>
        <row r="5">
          <cell r="B5" t="str">
            <v>Еден субјект</v>
          </cell>
          <cell r="C5">
            <v>0.3</v>
          </cell>
        </row>
        <row r="6">
          <cell r="B6" t="str">
            <v>Два до три субјекти</v>
          </cell>
          <cell r="C6">
            <v>0.6</v>
          </cell>
        </row>
        <row r="7">
          <cell r="B7" t="str">
            <v>Повеќе од три субјекти</v>
          </cell>
          <cell r="C7">
            <v>1</v>
          </cell>
        </row>
        <row r="8">
          <cell r="B8" t="str">
            <v>Еден закон и подзаконски акти</v>
          </cell>
          <cell r="C8">
            <v>0.5</v>
          </cell>
        </row>
        <row r="9">
          <cell r="B9" t="str">
            <v>Два до три закони и подзаконски</v>
          </cell>
          <cell r="C9">
            <v>1</v>
          </cell>
        </row>
        <row r="10">
          <cell r="B10" t="str">
            <v>Повеќе од три закони и подзаконски</v>
          </cell>
          <cell r="C10">
            <v>1.5</v>
          </cell>
        </row>
        <row r="11">
          <cell r="B11" t="str">
            <v>До 2 часа</v>
          </cell>
          <cell r="C11">
            <v>0.5</v>
          </cell>
        </row>
        <row r="12">
          <cell r="B12" t="str">
            <v>Од 2 до 4 часа</v>
          </cell>
          <cell r="C12">
            <v>0.7</v>
          </cell>
        </row>
        <row r="13">
          <cell r="B13" t="str">
            <v>Од 4 часа до еден работен ден</v>
          </cell>
          <cell r="C13">
            <v>1</v>
          </cell>
        </row>
        <row r="14">
          <cell r="B14" t="str">
            <v>Над еден работен ден</v>
          </cell>
          <cell r="C14">
            <v>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VT44"/>
  <sheetViews>
    <sheetView tabSelected="1" topLeftCell="A10" workbookViewId="0">
      <selection activeCell="B36" sqref="B36:L36"/>
    </sheetView>
  </sheetViews>
  <sheetFormatPr defaultRowHeight="15"/>
  <cols>
    <col min="1" max="1" width="4.28515625" style="26" customWidth="1"/>
    <col min="2" max="2" width="43.28515625" style="26" customWidth="1"/>
    <col min="3" max="3" width="29" style="26" customWidth="1"/>
    <col min="4" max="4" width="19.85546875" style="26" customWidth="1"/>
    <col min="5" max="5" width="17" style="26" bestFit="1" customWidth="1"/>
    <col min="6" max="6" width="10.5703125" style="26" customWidth="1"/>
    <col min="7" max="7" width="19.7109375" style="26" customWidth="1"/>
    <col min="8" max="8" width="16.5703125" style="26" customWidth="1"/>
    <col min="9" max="9" width="15.42578125" style="26" customWidth="1"/>
    <col min="10" max="10" width="10.5703125" style="26" customWidth="1"/>
    <col min="11" max="11" width="11.42578125" style="26" bestFit="1" customWidth="1"/>
    <col min="12" max="12" width="12.5703125" style="26" customWidth="1"/>
    <col min="252" max="252" width="10.7109375" style="26" customWidth="1"/>
    <col min="253" max="253" width="43.28515625" style="26" customWidth="1"/>
    <col min="254" max="254" width="13.5703125" style="26" customWidth="1"/>
    <col min="255" max="255" width="11" style="26" customWidth="1"/>
    <col min="256" max="256" width="10.42578125" style="26" customWidth="1"/>
    <col min="257" max="257" width="17" style="26" bestFit="1" customWidth="1"/>
    <col min="258" max="259" width="10.5703125" style="26" customWidth="1"/>
    <col min="260" max="260" width="15.140625" style="26" bestFit="1" customWidth="1"/>
    <col min="261" max="262" width="10.7109375" style="26" customWidth="1"/>
    <col min="263" max="263" width="12.85546875" style="26" customWidth="1"/>
    <col min="264" max="265" width="10.5703125" style="26" customWidth="1"/>
    <col min="266" max="266" width="11.42578125" style="26" bestFit="1" customWidth="1"/>
    <col min="267" max="268" width="10.7109375" style="26" customWidth="1"/>
    <col min="508" max="508" width="10.7109375" style="26" customWidth="1"/>
    <col min="509" max="509" width="43.28515625" style="26" customWidth="1"/>
    <col min="510" max="510" width="13.5703125" style="26" customWidth="1"/>
    <col min="511" max="511" width="11" style="26" customWidth="1"/>
    <col min="512" max="512" width="10.42578125" style="26" customWidth="1"/>
    <col min="513" max="513" width="17" style="26" bestFit="1" customWidth="1"/>
    <col min="514" max="515" width="10.5703125" style="26" customWidth="1"/>
    <col min="516" max="516" width="15.140625" style="26" bestFit="1" customWidth="1"/>
    <col min="517" max="518" width="10.7109375" style="26" customWidth="1"/>
    <col min="519" max="519" width="12.85546875" style="26" customWidth="1"/>
    <col min="520" max="521" width="10.5703125" style="26" customWidth="1"/>
    <col min="522" max="522" width="11.42578125" style="26" bestFit="1" customWidth="1"/>
    <col min="523" max="524" width="10.7109375" style="26" customWidth="1"/>
    <col min="764" max="764" width="10.7109375" style="26" customWidth="1"/>
    <col min="765" max="765" width="43.28515625" style="26" customWidth="1"/>
    <col min="766" max="766" width="13.5703125" style="26" customWidth="1"/>
    <col min="767" max="767" width="11" style="26" customWidth="1"/>
    <col min="768" max="768" width="10.42578125" style="26" customWidth="1"/>
    <col min="769" max="769" width="17" style="26" bestFit="1" customWidth="1"/>
    <col min="770" max="771" width="10.5703125" style="26" customWidth="1"/>
    <col min="772" max="772" width="15.140625" style="26" bestFit="1" customWidth="1"/>
    <col min="773" max="774" width="10.7109375" style="26" customWidth="1"/>
    <col min="775" max="775" width="12.85546875" style="26" customWidth="1"/>
    <col min="776" max="777" width="10.5703125" style="26" customWidth="1"/>
    <col min="778" max="778" width="11.42578125" style="26" bestFit="1" customWidth="1"/>
    <col min="779" max="780" width="10.7109375" style="26" customWidth="1"/>
    <col min="1020" max="1020" width="10.7109375" style="26" customWidth="1"/>
    <col min="1021" max="1021" width="43.28515625" style="26" customWidth="1"/>
    <col min="1022" max="1022" width="13.5703125" style="26" customWidth="1"/>
    <col min="1023" max="1023" width="11" style="26" customWidth="1"/>
    <col min="1024" max="1024" width="10.42578125" style="26" customWidth="1"/>
    <col min="1025" max="1025" width="17" style="26" bestFit="1" customWidth="1"/>
    <col min="1026" max="1027" width="10.5703125" style="26" customWidth="1"/>
    <col min="1028" max="1028" width="15.140625" style="26" bestFit="1" customWidth="1"/>
    <col min="1029" max="1030" width="10.7109375" style="26" customWidth="1"/>
    <col min="1031" max="1031" width="12.85546875" style="26" customWidth="1"/>
    <col min="1032" max="1033" width="10.5703125" style="26" customWidth="1"/>
    <col min="1034" max="1034" width="11.42578125" style="26" bestFit="1" customWidth="1"/>
    <col min="1035" max="1036" width="10.7109375" style="26" customWidth="1"/>
    <col min="1276" max="1276" width="10.7109375" style="26" customWidth="1"/>
    <col min="1277" max="1277" width="43.28515625" style="26" customWidth="1"/>
    <col min="1278" max="1278" width="13.5703125" style="26" customWidth="1"/>
    <col min="1279" max="1279" width="11" style="26" customWidth="1"/>
    <col min="1280" max="1280" width="10.42578125" style="26" customWidth="1"/>
    <col min="1281" max="1281" width="17" style="26" bestFit="1" customWidth="1"/>
    <col min="1282" max="1283" width="10.5703125" style="26" customWidth="1"/>
    <col min="1284" max="1284" width="15.140625" style="26" bestFit="1" customWidth="1"/>
    <col min="1285" max="1286" width="10.7109375" style="26" customWidth="1"/>
    <col min="1287" max="1287" width="12.85546875" style="26" customWidth="1"/>
    <col min="1288" max="1289" width="10.5703125" style="26" customWidth="1"/>
    <col min="1290" max="1290" width="11.42578125" style="26" bestFit="1" customWidth="1"/>
    <col min="1291" max="1292" width="10.7109375" style="26" customWidth="1"/>
    <col min="1532" max="1532" width="10.7109375" style="26" customWidth="1"/>
    <col min="1533" max="1533" width="43.28515625" style="26" customWidth="1"/>
    <col min="1534" max="1534" width="13.5703125" style="26" customWidth="1"/>
    <col min="1535" max="1535" width="11" style="26" customWidth="1"/>
    <col min="1536" max="1536" width="10.42578125" style="26" customWidth="1"/>
    <col min="1537" max="1537" width="17" style="26" bestFit="1" customWidth="1"/>
    <col min="1538" max="1539" width="10.5703125" style="26" customWidth="1"/>
    <col min="1540" max="1540" width="15.140625" style="26" bestFit="1" customWidth="1"/>
    <col min="1541" max="1542" width="10.7109375" style="26" customWidth="1"/>
    <col min="1543" max="1543" width="12.85546875" style="26" customWidth="1"/>
    <col min="1544" max="1545" width="10.5703125" style="26" customWidth="1"/>
    <col min="1546" max="1546" width="11.42578125" style="26" bestFit="1" customWidth="1"/>
    <col min="1547" max="1548" width="10.7109375" style="26" customWidth="1"/>
    <col min="1788" max="1788" width="10.7109375" style="26" customWidth="1"/>
    <col min="1789" max="1789" width="43.28515625" style="26" customWidth="1"/>
    <col min="1790" max="1790" width="13.5703125" style="26" customWidth="1"/>
    <col min="1791" max="1791" width="11" style="26" customWidth="1"/>
    <col min="1792" max="1792" width="10.42578125" style="26" customWidth="1"/>
    <col min="1793" max="1793" width="17" style="26" bestFit="1" customWidth="1"/>
    <col min="1794" max="1795" width="10.5703125" style="26" customWidth="1"/>
    <col min="1796" max="1796" width="15.140625" style="26" bestFit="1" customWidth="1"/>
    <col min="1797" max="1798" width="10.7109375" style="26" customWidth="1"/>
    <col min="1799" max="1799" width="12.85546875" style="26" customWidth="1"/>
    <col min="1800" max="1801" width="10.5703125" style="26" customWidth="1"/>
    <col min="1802" max="1802" width="11.42578125" style="26" bestFit="1" customWidth="1"/>
    <col min="1803" max="1804" width="10.7109375" style="26" customWidth="1"/>
    <col min="2044" max="2044" width="10.7109375" style="26" customWidth="1"/>
    <col min="2045" max="2045" width="43.28515625" style="26" customWidth="1"/>
    <col min="2046" max="2046" width="13.5703125" style="26" customWidth="1"/>
    <col min="2047" max="2047" width="11" style="26" customWidth="1"/>
    <col min="2048" max="2048" width="10.42578125" style="26" customWidth="1"/>
    <col min="2049" max="2049" width="17" style="26" bestFit="1" customWidth="1"/>
    <col min="2050" max="2051" width="10.5703125" style="26" customWidth="1"/>
    <col min="2052" max="2052" width="15.140625" style="26" bestFit="1" customWidth="1"/>
    <col min="2053" max="2054" width="10.7109375" style="26" customWidth="1"/>
    <col min="2055" max="2055" width="12.85546875" style="26" customWidth="1"/>
    <col min="2056" max="2057" width="10.5703125" style="26" customWidth="1"/>
    <col min="2058" max="2058" width="11.42578125" style="26" bestFit="1" customWidth="1"/>
    <col min="2059" max="2060" width="10.7109375" style="26" customWidth="1"/>
    <col min="2300" max="2300" width="10.7109375" style="26" customWidth="1"/>
    <col min="2301" max="2301" width="43.28515625" style="26" customWidth="1"/>
    <col min="2302" max="2302" width="13.5703125" style="26" customWidth="1"/>
    <col min="2303" max="2303" width="11" style="26" customWidth="1"/>
    <col min="2304" max="2304" width="10.42578125" style="26" customWidth="1"/>
    <col min="2305" max="2305" width="17" style="26" bestFit="1" customWidth="1"/>
    <col min="2306" max="2307" width="10.5703125" style="26" customWidth="1"/>
    <col min="2308" max="2308" width="15.140625" style="26" bestFit="1" customWidth="1"/>
    <col min="2309" max="2310" width="10.7109375" style="26" customWidth="1"/>
    <col min="2311" max="2311" width="12.85546875" style="26" customWidth="1"/>
    <col min="2312" max="2313" width="10.5703125" style="26" customWidth="1"/>
    <col min="2314" max="2314" width="11.42578125" style="26" bestFit="1" customWidth="1"/>
    <col min="2315" max="2316" width="10.7109375" style="26" customWidth="1"/>
    <col min="2556" max="2556" width="10.7109375" style="26" customWidth="1"/>
    <col min="2557" max="2557" width="43.28515625" style="26" customWidth="1"/>
    <col min="2558" max="2558" width="13.5703125" style="26" customWidth="1"/>
    <col min="2559" max="2559" width="11" style="26" customWidth="1"/>
    <col min="2560" max="2560" width="10.42578125" style="26" customWidth="1"/>
    <col min="2561" max="2561" width="17" style="26" bestFit="1" customWidth="1"/>
    <col min="2562" max="2563" width="10.5703125" style="26" customWidth="1"/>
    <col min="2564" max="2564" width="15.140625" style="26" bestFit="1" customWidth="1"/>
    <col min="2565" max="2566" width="10.7109375" style="26" customWidth="1"/>
    <col min="2567" max="2567" width="12.85546875" style="26" customWidth="1"/>
    <col min="2568" max="2569" width="10.5703125" style="26" customWidth="1"/>
    <col min="2570" max="2570" width="11.42578125" style="26" bestFit="1" customWidth="1"/>
    <col min="2571" max="2572" width="10.7109375" style="26" customWidth="1"/>
    <col min="2812" max="2812" width="10.7109375" style="26" customWidth="1"/>
    <col min="2813" max="2813" width="43.28515625" style="26" customWidth="1"/>
    <col min="2814" max="2814" width="13.5703125" style="26" customWidth="1"/>
    <col min="2815" max="2815" width="11" style="26" customWidth="1"/>
    <col min="2816" max="2816" width="10.42578125" style="26" customWidth="1"/>
    <col min="2817" max="2817" width="17" style="26" bestFit="1" customWidth="1"/>
    <col min="2818" max="2819" width="10.5703125" style="26" customWidth="1"/>
    <col min="2820" max="2820" width="15.140625" style="26" bestFit="1" customWidth="1"/>
    <col min="2821" max="2822" width="10.7109375" style="26" customWidth="1"/>
    <col min="2823" max="2823" width="12.85546875" style="26" customWidth="1"/>
    <col min="2824" max="2825" width="10.5703125" style="26" customWidth="1"/>
    <col min="2826" max="2826" width="11.42578125" style="26" bestFit="1" customWidth="1"/>
    <col min="2827" max="2828" width="10.7109375" style="26" customWidth="1"/>
    <col min="3068" max="3068" width="10.7109375" style="26" customWidth="1"/>
    <col min="3069" max="3069" width="43.28515625" style="26" customWidth="1"/>
    <col min="3070" max="3070" width="13.5703125" style="26" customWidth="1"/>
    <col min="3071" max="3071" width="11" style="26" customWidth="1"/>
    <col min="3072" max="3072" width="10.42578125" style="26" customWidth="1"/>
    <col min="3073" max="3073" width="17" style="26" bestFit="1" customWidth="1"/>
    <col min="3074" max="3075" width="10.5703125" style="26" customWidth="1"/>
    <col min="3076" max="3076" width="15.140625" style="26" bestFit="1" customWidth="1"/>
    <col min="3077" max="3078" width="10.7109375" style="26" customWidth="1"/>
    <col min="3079" max="3079" width="12.85546875" style="26" customWidth="1"/>
    <col min="3080" max="3081" width="10.5703125" style="26" customWidth="1"/>
    <col min="3082" max="3082" width="11.42578125" style="26" bestFit="1" customWidth="1"/>
    <col min="3083" max="3084" width="10.7109375" style="26" customWidth="1"/>
    <col min="3324" max="3324" width="10.7109375" style="26" customWidth="1"/>
    <col min="3325" max="3325" width="43.28515625" style="26" customWidth="1"/>
    <col min="3326" max="3326" width="13.5703125" style="26" customWidth="1"/>
    <col min="3327" max="3327" width="11" style="26" customWidth="1"/>
    <col min="3328" max="3328" width="10.42578125" style="26" customWidth="1"/>
    <col min="3329" max="3329" width="17" style="26" bestFit="1" customWidth="1"/>
    <col min="3330" max="3331" width="10.5703125" style="26" customWidth="1"/>
    <col min="3332" max="3332" width="15.140625" style="26" bestFit="1" customWidth="1"/>
    <col min="3333" max="3334" width="10.7109375" style="26" customWidth="1"/>
    <col min="3335" max="3335" width="12.85546875" style="26" customWidth="1"/>
    <col min="3336" max="3337" width="10.5703125" style="26" customWidth="1"/>
    <col min="3338" max="3338" width="11.42578125" style="26" bestFit="1" customWidth="1"/>
    <col min="3339" max="3340" width="10.7109375" style="26" customWidth="1"/>
    <col min="3580" max="3580" width="10.7109375" style="26" customWidth="1"/>
    <col min="3581" max="3581" width="43.28515625" style="26" customWidth="1"/>
    <col min="3582" max="3582" width="13.5703125" style="26" customWidth="1"/>
    <col min="3583" max="3583" width="11" style="26" customWidth="1"/>
    <col min="3584" max="3584" width="10.42578125" style="26" customWidth="1"/>
    <col min="3585" max="3585" width="17" style="26" bestFit="1" customWidth="1"/>
    <col min="3586" max="3587" width="10.5703125" style="26" customWidth="1"/>
    <col min="3588" max="3588" width="15.140625" style="26" bestFit="1" customWidth="1"/>
    <col min="3589" max="3590" width="10.7109375" style="26" customWidth="1"/>
    <col min="3591" max="3591" width="12.85546875" style="26" customWidth="1"/>
    <col min="3592" max="3593" width="10.5703125" style="26" customWidth="1"/>
    <col min="3594" max="3594" width="11.42578125" style="26" bestFit="1" customWidth="1"/>
    <col min="3595" max="3596" width="10.7109375" style="26" customWidth="1"/>
    <col min="3836" max="3836" width="10.7109375" style="26" customWidth="1"/>
    <col min="3837" max="3837" width="43.28515625" style="26" customWidth="1"/>
    <col min="3838" max="3838" width="13.5703125" style="26" customWidth="1"/>
    <col min="3839" max="3839" width="11" style="26" customWidth="1"/>
    <col min="3840" max="3840" width="10.42578125" style="26" customWidth="1"/>
    <col min="3841" max="3841" width="17" style="26" bestFit="1" customWidth="1"/>
    <col min="3842" max="3843" width="10.5703125" style="26" customWidth="1"/>
    <col min="3844" max="3844" width="15.140625" style="26" bestFit="1" customWidth="1"/>
    <col min="3845" max="3846" width="10.7109375" style="26" customWidth="1"/>
    <col min="3847" max="3847" width="12.85546875" style="26" customWidth="1"/>
    <col min="3848" max="3849" width="10.5703125" style="26" customWidth="1"/>
    <col min="3850" max="3850" width="11.42578125" style="26" bestFit="1" customWidth="1"/>
    <col min="3851" max="3852" width="10.7109375" style="26" customWidth="1"/>
    <col min="4092" max="4092" width="10.7109375" style="26" customWidth="1"/>
    <col min="4093" max="4093" width="43.28515625" style="26" customWidth="1"/>
    <col min="4094" max="4094" width="13.5703125" style="26" customWidth="1"/>
    <col min="4095" max="4095" width="11" style="26" customWidth="1"/>
    <col min="4096" max="4096" width="10.42578125" style="26" customWidth="1"/>
    <col min="4097" max="4097" width="17" style="26" bestFit="1" customWidth="1"/>
    <col min="4098" max="4099" width="10.5703125" style="26" customWidth="1"/>
    <col min="4100" max="4100" width="15.140625" style="26" bestFit="1" customWidth="1"/>
    <col min="4101" max="4102" width="10.7109375" style="26" customWidth="1"/>
    <col min="4103" max="4103" width="12.85546875" style="26" customWidth="1"/>
    <col min="4104" max="4105" width="10.5703125" style="26" customWidth="1"/>
    <col min="4106" max="4106" width="11.42578125" style="26" bestFit="1" customWidth="1"/>
    <col min="4107" max="4108" width="10.7109375" style="26" customWidth="1"/>
    <col min="4348" max="4348" width="10.7109375" style="26" customWidth="1"/>
    <col min="4349" max="4349" width="43.28515625" style="26" customWidth="1"/>
    <col min="4350" max="4350" width="13.5703125" style="26" customWidth="1"/>
    <col min="4351" max="4351" width="11" style="26" customWidth="1"/>
    <col min="4352" max="4352" width="10.42578125" style="26" customWidth="1"/>
    <col min="4353" max="4353" width="17" style="26" bestFit="1" customWidth="1"/>
    <col min="4354" max="4355" width="10.5703125" style="26" customWidth="1"/>
    <col min="4356" max="4356" width="15.140625" style="26" bestFit="1" customWidth="1"/>
    <col min="4357" max="4358" width="10.7109375" style="26" customWidth="1"/>
    <col min="4359" max="4359" width="12.85546875" style="26" customWidth="1"/>
    <col min="4360" max="4361" width="10.5703125" style="26" customWidth="1"/>
    <col min="4362" max="4362" width="11.42578125" style="26" bestFit="1" customWidth="1"/>
    <col min="4363" max="4364" width="10.7109375" style="26" customWidth="1"/>
    <col min="4604" max="4604" width="10.7109375" style="26" customWidth="1"/>
    <col min="4605" max="4605" width="43.28515625" style="26" customWidth="1"/>
    <col min="4606" max="4606" width="13.5703125" style="26" customWidth="1"/>
    <col min="4607" max="4607" width="11" style="26" customWidth="1"/>
    <col min="4608" max="4608" width="10.42578125" style="26" customWidth="1"/>
    <col min="4609" max="4609" width="17" style="26" bestFit="1" customWidth="1"/>
    <col min="4610" max="4611" width="10.5703125" style="26" customWidth="1"/>
    <col min="4612" max="4612" width="15.140625" style="26" bestFit="1" customWidth="1"/>
    <col min="4613" max="4614" width="10.7109375" style="26" customWidth="1"/>
    <col min="4615" max="4615" width="12.85546875" style="26" customWidth="1"/>
    <col min="4616" max="4617" width="10.5703125" style="26" customWidth="1"/>
    <col min="4618" max="4618" width="11.42578125" style="26" bestFit="1" customWidth="1"/>
    <col min="4619" max="4620" width="10.7109375" style="26" customWidth="1"/>
    <col min="4860" max="4860" width="10.7109375" style="26" customWidth="1"/>
    <col min="4861" max="4861" width="43.28515625" style="26" customWidth="1"/>
    <col min="4862" max="4862" width="13.5703125" style="26" customWidth="1"/>
    <col min="4863" max="4863" width="11" style="26" customWidth="1"/>
    <col min="4864" max="4864" width="10.42578125" style="26" customWidth="1"/>
    <col min="4865" max="4865" width="17" style="26" bestFit="1" customWidth="1"/>
    <col min="4866" max="4867" width="10.5703125" style="26" customWidth="1"/>
    <col min="4868" max="4868" width="15.140625" style="26" bestFit="1" customWidth="1"/>
    <col min="4869" max="4870" width="10.7109375" style="26" customWidth="1"/>
    <col min="4871" max="4871" width="12.85546875" style="26" customWidth="1"/>
    <col min="4872" max="4873" width="10.5703125" style="26" customWidth="1"/>
    <col min="4874" max="4874" width="11.42578125" style="26" bestFit="1" customWidth="1"/>
    <col min="4875" max="4876" width="10.7109375" style="26" customWidth="1"/>
    <col min="5116" max="5116" width="10.7109375" style="26" customWidth="1"/>
    <col min="5117" max="5117" width="43.28515625" style="26" customWidth="1"/>
    <col min="5118" max="5118" width="13.5703125" style="26" customWidth="1"/>
    <col min="5119" max="5119" width="11" style="26" customWidth="1"/>
    <col min="5120" max="5120" width="10.42578125" style="26" customWidth="1"/>
    <col min="5121" max="5121" width="17" style="26" bestFit="1" customWidth="1"/>
    <col min="5122" max="5123" width="10.5703125" style="26" customWidth="1"/>
    <col min="5124" max="5124" width="15.140625" style="26" bestFit="1" customWidth="1"/>
    <col min="5125" max="5126" width="10.7109375" style="26" customWidth="1"/>
    <col min="5127" max="5127" width="12.85546875" style="26" customWidth="1"/>
    <col min="5128" max="5129" width="10.5703125" style="26" customWidth="1"/>
    <col min="5130" max="5130" width="11.42578125" style="26" bestFit="1" customWidth="1"/>
    <col min="5131" max="5132" width="10.7109375" style="26" customWidth="1"/>
    <col min="5372" max="5372" width="10.7109375" style="26" customWidth="1"/>
    <col min="5373" max="5373" width="43.28515625" style="26" customWidth="1"/>
    <col min="5374" max="5374" width="13.5703125" style="26" customWidth="1"/>
    <col min="5375" max="5375" width="11" style="26" customWidth="1"/>
    <col min="5376" max="5376" width="10.42578125" style="26" customWidth="1"/>
    <col min="5377" max="5377" width="17" style="26" bestFit="1" customWidth="1"/>
    <col min="5378" max="5379" width="10.5703125" style="26" customWidth="1"/>
    <col min="5380" max="5380" width="15.140625" style="26" bestFit="1" customWidth="1"/>
    <col min="5381" max="5382" width="10.7109375" style="26" customWidth="1"/>
    <col min="5383" max="5383" width="12.85546875" style="26" customWidth="1"/>
    <col min="5384" max="5385" width="10.5703125" style="26" customWidth="1"/>
    <col min="5386" max="5386" width="11.42578125" style="26" bestFit="1" customWidth="1"/>
    <col min="5387" max="5388" width="10.7109375" style="26" customWidth="1"/>
    <col min="5628" max="5628" width="10.7109375" style="26" customWidth="1"/>
    <col min="5629" max="5629" width="43.28515625" style="26" customWidth="1"/>
    <col min="5630" max="5630" width="13.5703125" style="26" customWidth="1"/>
    <col min="5631" max="5631" width="11" style="26" customWidth="1"/>
    <col min="5632" max="5632" width="10.42578125" style="26" customWidth="1"/>
    <col min="5633" max="5633" width="17" style="26" bestFit="1" customWidth="1"/>
    <col min="5634" max="5635" width="10.5703125" style="26" customWidth="1"/>
    <col min="5636" max="5636" width="15.140625" style="26" bestFit="1" customWidth="1"/>
    <col min="5637" max="5638" width="10.7109375" style="26" customWidth="1"/>
    <col min="5639" max="5639" width="12.85546875" style="26" customWidth="1"/>
    <col min="5640" max="5641" width="10.5703125" style="26" customWidth="1"/>
    <col min="5642" max="5642" width="11.42578125" style="26" bestFit="1" customWidth="1"/>
    <col min="5643" max="5644" width="10.7109375" style="26" customWidth="1"/>
    <col min="5884" max="5884" width="10.7109375" style="26" customWidth="1"/>
    <col min="5885" max="5885" width="43.28515625" style="26" customWidth="1"/>
    <col min="5886" max="5886" width="13.5703125" style="26" customWidth="1"/>
    <col min="5887" max="5887" width="11" style="26" customWidth="1"/>
    <col min="5888" max="5888" width="10.42578125" style="26" customWidth="1"/>
    <col min="5889" max="5889" width="17" style="26" bestFit="1" customWidth="1"/>
    <col min="5890" max="5891" width="10.5703125" style="26" customWidth="1"/>
    <col min="5892" max="5892" width="15.140625" style="26" bestFit="1" customWidth="1"/>
    <col min="5893" max="5894" width="10.7109375" style="26" customWidth="1"/>
    <col min="5895" max="5895" width="12.85546875" style="26" customWidth="1"/>
    <col min="5896" max="5897" width="10.5703125" style="26" customWidth="1"/>
    <col min="5898" max="5898" width="11.42578125" style="26" bestFit="1" customWidth="1"/>
    <col min="5899" max="5900" width="10.7109375" style="26" customWidth="1"/>
    <col min="6140" max="6140" width="10.7109375" style="26" customWidth="1"/>
    <col min="6141" max="6141" width="43.28515625" style="26" customWidth="1"/>
    <col min="6142" max="6142" width="13.5703125" style="26" customWidth="1"/>
    <col min="6143" max="6143" width="11" style="26" customWidth="1"/>
    <col min="6144" max="6144" width="10.42578125" style="26" customWidth="1"/>
    <col min="6145" max="6145" width="17" style="26" bestFit="1" customWidth="1"/>
    <col min="6146" max="6147" width="10.5703125" style="26" customWidth="1"/>
    <col min="6148" max="6148" width="15.140625" style="26" bestFit="1" customWidth="1"/>
    <col min="6149" max="6150" width="10.7109375" style="26" customWidth="1"/>
    <col min="6151" max="6151" width="12.85546875" style="26" customWidth="1"/>
    <col min="6152" max="6153" width="10.5703125" style="26" customWidth="1"/>
    <col min="6154" max="6154" width="11.42578125" style="26" bestFit="1" customWidth="1"/>
    <col min="6155" max="6156" width="10.7109375" style="26" customWidth="1"/>
    <col min="6396" max="6396" width="10.7109375" style="26" customWidth="1"/>
    <col min="6397" max="6397" width="43.28515625" style="26" customWidth="1"/>
    <col min="6398" max="6398" width="13.5703125" style="26" customWidth="1"/>
    <col min="6399" max="6399" width="11" style="26" customWidth="1"/>
    <col min="6400" max="6400" width="10.42578125" style="26" customWidth="1"/>
    <col min="6401" max="6401" width="17" style="26" bestFit="1" customWidth="1"/>
    <col min="6402" max="6403" width="10.5703125" style="26" customWidth="1"/>
    <col min="6404" max="6404" width="15.140625" style="26" bestFit="1" customWidth="1"/>
    <col min="6405" max="6406" width="10.7109375" style="26" customWidth="1"/>
    <col min="6407" max="6407" width="12.85546875" style="26" customWidth="1"/>
    <col min="6408" max="6409" width="10.5703125" style="26" customWidth="1"/>
    <col min="6410" max="6410" width="11.42578125" style="26" bestFit="1" customWidth="1"/>
    <col min="6411" max="6412" width="10.7109375" style="26" customWidth="1"/>
    <col min="6652" max="6652" width="10.7109375" style="26" customWidth="1"/>
    <col min="6653" max="6653" width="43.28515625" style="26" customWidth="1"/>
    <col min="6654" max="6654" width="13.5703125" style="26" customWidth="1"/>
    <col min="6655" max="6655" width="11" style="26" customWidth="1"/>
    <col min="6656" max="6656" width="10.42578125" style="26" customWidth="1"/>
    <col min="6657" max="6657" width="17" style="26" bestFit="1" customWidth="1"/>
    <col min="6658" max="6659" width="10.5703125" style="26" customWidth="1"/>
    <col min="6660" max="6660" width="15.140625" style="26" bestFit="1" customWidth="1"/>
    <col min="6661" max="6662" width="10.7109375" style="26" customWidth="1"/>
    <col min="6663" max="6663" width="12.85546875" style="26" customWidth="1"/>
    <col min="6664" max="6665" width="10.5703125" style="26" customWidth="1"/>
    <col min="6666" max="6666" width="11.42578125" style="26" bestFit="1" customWidth="1"/>
    <col min="6667" max="6668" width="10.7109375" style="26" customWidth="1"/>
    <col min="6908" max="6908" width="10.7109375" style="26" customWidth="1"/>
    <col min="6909" max="6909" width="43.28515625" style="26" customWidth="1"/>
    <col min="6910" max="6910" width="13.5703125" style="26" customWidth="1"/>
    <col min="6911" max="6911" width="11" style="26" customWidth="1"/>
    <col min="6912" max="6912" width="10.42578125" style="26" customWidth="1"/>
    <col min="6913" max="6913" width="17" style="26" bestFit="1" customWidth="1"/>
    <col min="6914" max="6915" width="10.5703125" style="26" customWidth="1"/>
    <col min="6916" max="6916" width="15.140625" style="26" bestFit="1" customWidth="1"/>
    <col min="6917" max="6918" width="10.7109375" style="26" customWidth="1"/>
    <col min="6919" max="6919" width="12.85546875" style="26" customWidth="1"/>
    <col min="6920" max="6921" width="10.5703125" style="26" customWidth="1"/>
    <col min="6922" max="6922" width="11.42578125" style="26" bestFit="1" customWidth="1"/>
    <col min="6923" max="6924" width="10.7109375" style="26" customWidth="1"/>
    <col min="7164" max="7164" width="10.7109375" style="26" customWidth="1"/>
    <col min="7165" max="7165" width="43.28515625" style="26" customWidth="1"/>
    <col min="7166" max="7166" width="13.5703125" style="26" customWidth="1"/>
    <col min="7167" max="7167" width="11" style="26" customWidth="1"/>
    <col min="7168" max="7168" width="10.42578125" style="26" customWidth="1"/>
    <col min="7169" max="7169" width="17" style="26" bestFit="1" customWidth="1"/>
    <col min="7170" max="7171" width="10.5703125" style="26" customWidth="1"/>
    <col min="7172" max="7172" width="15.140625" style="26" bestFit="1" customWidth="1"/>
    <col min="7173" max="7174" width="10.7109375" style="26" customWidth="1"/>
    <col min="7175" max="7175" width="12.85546875" style="26" customWidth="1"/>
    <col min="7176" max="7177" width="10.5703125" style="26" customWidth="1"/>
    <col min="7178" max="7178" width="11.42578125" style="26" bestFit="1" customWidth="1"/>
    <col min="7179" max="7180" width="10.7109375" style="26" customWidth="1"/>
    <col min="7420" max="7420" width="10.7109375" style="26" customWidth="1"/>
    <col min="7421" max="7421" width="43.28515625" style="26" customWidth="1"/>
    <col min="7422" max="7422" width="13.5703125" style="26" customWidth="1"/>
    <col min="7423" max="7423" width="11" style="26" customWidth="1"/>
    <col min="7424" max="7424" width="10.42578125" style="26" customWidth="1"/>
    <col min="7425" max="7425" width="17" style="26" bestFit="1" customWidth="1"/>
    <col min="7426" max="7427" width="10.5703125" style="26" customWidth="1"/>
    <col min="7428" max="7428" width="15.140625" style="26" bestFit="1" customWidth="1"/>
    <col min="7429" max="7430" width="10.7109375" style="26" customWidth="1"/>
    <col min="7431" max="7431" width="12.85546875" style="26" customWidth="1"/>
    <col min="7432" max="7433" width="10.5703125" style="26" customWidth="1"/>
    <col min="7434" max="7434" width="11.42578125" style="26" bestFit="1" customWidth="1"/>
    <col min="7435" max="7436" width="10.7109375" style="26" customWidth="1"/>
    <col min="7676" max="7676" width="10.7109375" style="26" customWidth="1"/>
    <col min="7677" max="7677" width="43.28515625" style="26" customWidth="1"/>
    <col min="7678" max="7678" width="13.5703125" style="26" customWidth="1"/>
    <col min="7679" max="7679" width="11" style="26" customWidth="1"/>
    <col min="7680" max="7680" width="10.42578125" style="26" customWidth="1"/>
    <col min="7681" max="7681" width="17" style="26" bestFit="1" customWidth="1"/>
    <col min="7682" max="7683" width="10.5703125" style="26" customWidth="1"/>
    <col min="7684" max="7684" width="15.140625" style="26" bestFit="1" customWidth="1"/>
    <col min="7685" max="7686" width="10.7109375" style="26" customWidth="1"/>
    <col min="7687" max="7687" width="12.85546875" style="26" customWidth="1"/>
    <col min="7688" max="7689" width="10.5703125" style="26" customWidth="1"/>
    <col min="7690" max="7690" width="11.42578125" style="26" bestFit="1" customWidth="1"/>
    <col min="7691" max="7692" width="10.7109375" style="26" customWidth="1"/>
    <col min="7932" max="7932" width="10.7109375" style="26" customWidth="1"/>
    <col min="7933" max="7933" width="43.28515625" style="26" customWidth="1"/>
    <col min="7934" max="7934" width="13.5703125" style="26" customWidth="1"/>
    <col min="7935" max="7935" width="11" style="26" customWidth="1"/>
    <col min="7936" max="7936" width="10.42578125" style="26" customWidth="1"/>
    <col min="7937" max="7937" width="17" style="26" bestFit="1" customWidth="1"/>
    <col min="7938" max="7939" width="10.5703125" style="26" customWidth="1"/>
    <col min="7940" max="7940" width="15.140625" style="26" bestFit="1" customWidth="1"/>
    <col min="7941" max="7942" width="10.7109375" style="26" customWidth="1"/>
    <col min="7943" max="7943" width="12.85546875" style="26" customWidth="1"/>
    <col min="7944" max="7945" width="10.5703125" style="26" customWidth="1"/>
    <col min="7946" max="7946" width="11.42578125" style="26" bestFit="1" customWidth="1"/>
    <col min="7947" max="7948" width="10.7109375" style="26" customWidth="1"/>
    <col min="8188" max="8188" width="10.7109375" style="26" customWidth="1"/>
    <col min="8189" max="8189" width="43.28515625" style="26" customWidth="1"/>
    <col min="8190" max="8190" width="13.5703125" style="26" customWidth="1"/>
    <col min="8191" max="8191" width="11" style="26" customWidth="1"/>
    <col min="8192" max="8192" width="10.42578125" style="26" customWidth="1"/>
    <col min="8193" max="8193" width="17" style="26" bestFit="1" customWidth="1"/>
    <col min="8194" max="8195" width="10.5703125" style="26" customWidth="1"/>
    <col min="8196" max="8196" width="15.140625" style="26" bestFit="1" customWidth="1"/>
    <col min="8197" max="8198" width="10.7109375" style="26" customWidth="1"/>
    <col min="8199" max="8199" width="12.85546875" style="26" customWidth="1"/>
    <col min="8200" max="8201" width="10.5703125" style="26" customWidth="1"/>
    <col min="8202" max="8202" width="11.42578125" style="26" bestFit="1" customWidth="1"/>
    <col min="8203" max="8204" width="10.7109375" style="26" customWidth="1"/>
    <col min="8444" max="8444" width="10.7109375" style="26" customWidth="1"/>
    <col min="8445" max="8445" width="43.28515625" style="26" customWidth="1"/>
    <col min="8446" max="8446" width="13.5703125" style="26" customWidth="1"/>
    <col min="8447" max="8447" width="11" style="26" customWidth="1"/>
    <col min="8448" max="8448" width="10.42578125" style="26" customWidth="1"/>
    <col min="8449" max="8449" width="17" style="26" bestFit="1" customWidth="1"/>
    <col min="8450" max="8451" width="10.5703125" style="26" customWidth="1"/>
    <col min="8452" max="8452" width="15.140625" style="26" bestFit="1" customWidth="1"/>
    <col min="8453" max="8454" width="10.7109375" style="26" customWidth="1"/>
    <col min="8455" max="8455" width="12.85546875" style="26" customWidth="1"/>
    <col min="8456" max="8457" width="10.5703125" style="26" customWidth="1"/>
    <col min="8458" max="8458" width="11.42578125" style="26" bestFit="1" customWidth="1"/>
    <col min="8459" max="8460" width="10.7109375" style="26" customWidth="1"/>
    <col min="8700" max="8700" width="10.7109375" style="26" customWidth="1"/>
    <col min="8701" max="8701" width="43.28515625" style="26" customWidth="1"/>
    <col min="8702" max="8702" width="13.5703125" style="26" customWidth="1"/>
    <col min="8703" max="8703" width="11" style="26" customWidth="1"/>
    <col min="8704" max="8704" width="10.42578125" style="26" customWidth="1"/>
    <col min="8705" max="8705" width="17" style="26" bestFit="1" customWidth="1"/>
    <col min="8706" max="8707" width="10.5703125" style="26" customWidth="1"/>
    <col min="8708" max="8708" width="15.140625" style="26" bestFit="1" customWidth="1"/>
    <col min="8709" max="8710" width="10.7109375" style="26" customWidth="1"/>
    <col min="8711" max="8711" width="12.85546875" style="26" customWidth="1"/>
    <col min="8712" max="8713" width="10.5703125" style="26" customWidth="1"/>
    <col min="8714" max="8714" width="11.42578125" style="26" bestFit="1" customWidth="1"/>
    <col min="8715" max="8716" width="10.7109375" style="26" customWidth="1"/>
    <col min="8956" max="8956" width="10.7109375" style="26" customWidth="1"/>
    <col min="8957" max="8957" width="43.28515625" style="26" customWidth="1"/>
    <col min="8958" max="8958" width="13.5703125" style="26" customWidth="1"/>
    <col min="8959" max="8959" width="11" style="26" customWidth="1"/>
    <col min="8960" max="8960" width="10.42578125" style="26" customWidth="1"/>
    <col min="8961" max="8961" width="17" style="26" bestFit="1" customWidth="1"/>
    <col min="8962" max="8963" width="10.5703125" style="26" customWidth="1"/>
    <col min="8964" max="8964" width="15.140625" style="26" bestFit="1" customWidth="1"/>
    <col min="8965" max="8966" width="10.7109375" style="26" customWidth="1"/>
    <col min="8967" max="8967" width="12.85546875" style="26" customWidth="1"/>
    <col min="8968" max="8969" width="10.5703125" style="26" customWidth="1"/>
    <col min="8970" max="8970" width="11.42578125" style="26" bestFit="1" customWidth="1"/>
    <col min="8971" max="8972" width="10.7109375" style="26" customWidth="1"/>
    <col min="9212" max="9212" width="10.7109375" style="26" customWidth="1"/>
    <col min="9213" max="9213" width="43.28515625" style="26" customWidth="1"/>
    <col min="9214" max="9214" width="13.5703125" style="26" customWidth="1"/>
    <col min="9215" max="9215" width="11" style="26" customWidth="1"/>
    <col min="9216" max="9216" width="10.42578125" style="26" customWidth="1"/>
    <col min="9217" max="9217" width="17" style="26" bestFit="1" customWidth="1"/>
    <col min="9218" max="9219" width="10.5703125" style="26" customWidth="1"/>
    <col min="9220" max="9220" width="15.140625" style="26" bestFit="1" customWidth="1"/>
    <col min="9221" max="9222" width="10.7109375" style="26" customWidth="1"/>
    <col min="9223" max="9223" width="12.85546875" style="26" customWidth="1"/>
    <col min="9224" max="9225" width="10.5703125" style="26" customWidth="1"/>
    <col min="9226" max="9226" width="11.42578125" style="26" bestFit="1" customWidth="1"/>
    <col min="9227" max="9228" width="10.7109375" style="26" customWidth="1"/>
    <col min="9468" max="9468" width="10.7109375" style="26" customWidth="1"/>
    <col min="9469" max="9469" width="43.28515625" style="26" customWidth="1"/>
    <col min="9470" max="9470" width="13.5703125" style="26" customWidth="1"/>
    <col min="9471" max="9471" width="11" style="26" customWidth="1"/>
    <col min="9472" max="9472" width="10.42578125" style="26" customWidth="1"/>
    <col min="9473" max="9473" width="17" style="26" bestFit="1" customWidth="1"/>
    <col min="9474" max="9475" width="10.5703125" style="26" customWidth="1"/>
    <col min="9476" max="9476" width="15.140625" style="26" bestFit="1" customWidth="1"/>
    <col min="9477" max="9478" width="10.7109375" style="26" customWidth="1"/>
    <col min="9479" max="9479" width="12.85546875" style="26" customWidth="1"/>
    <col min="9480" max="9481" width="10.5703125" style="26" customWidth="1"/>
    <col min="9482" max="9482" width="11.42578125" style="26" bestFit="1" customWidth="1"/>
    <col min="9483" max="9484" width="10.7109375" style="26" customWidth="1"/>
    <col min="9724" max="9724" width="10.7109375" style="26" customWidth="1"/>
    <col min="9725" max="9725" width="43.28515625" style="26" customWidth="1"/>
    <col min="9726" max="9726" width="13.5703125" style="26" customWidth="1"/>
    <col min="9727" max="9727" width="11" style="26" customWidth="1"/>
    <col min="9728" max="9728" width="10.42578125" style="26" customWidth="1"/>
    <col min="9729" max="9729" width="17" style="26" bestFit="1" customWidth="1"/>
    <col min="9730" max="9731" width="10.5703125" style="26" customWidth="1"/>
    <col min="9732" max="9732" width="15.140625" style="26" bestFit="1" customWidth="1"/>
    <col min="9733" max="9734" width="10.7109375" style="26" customWidth="1"/>
    <col min="9735" max="9735" width="12.85546875" style="26" customWidth="1"/>
    <col min="9736" max="9737" width="10.5703125" style="26" customWidth="1"/>
    <col min="9738" max="9738" width="11.42578125" style="26" bestFit="1" customWidth="1"/>
    <col min="9739" max="9740" width="10.7109375" style="26" customWidth="1"/>
    <col min="9980" max="9980" width="10.7109375" style="26" customWidth="1"/>
    <col min="9981" max="9981" width="43.28515625" style="26" customWidth="1"/>
    <col min="9982" max="9982" width="13.5703125" style="26" customWidth="1"/>
    <col min="9983" max="9983" width="11" style="26" customWidth="1"/>
    <col min="9984" max="9984" width="10.42578125" style="26" customWidth="1"/>
    <col min="9985" max="9985" width="17" style="26" bestFit="1" customWidth="1"/>
    <col min="9986" max="9987" width="10.5703125" style="26" customWidth="1"/>
    <col min="9988" max="9988" width="15.140625" style="26" bestFit="1" customWidth="1"/>
    <col min="9989" max="9990" width="10.7109375" style="26" customWidth="1"/>
    <col min="9991" max="9991" width="12.85546875" style="26" customWidth="1"/>
    <col min="9992" max="9993" width="10.5703125" style="26" customWidth="1"/>
    <col min="9994" max="9994" width="11.42578125" style="26" bestFit="1" customWidth="1"/>
    <col min="9995" max="9996" width="10.7109375" style="26" customWidth="1"/>
    <col min="10236" max="10236" width="10.7109375" style="26" customWidth="1"/>
    <col min="10237" max="10237" width="43.28515625" style="26" customWidth="1"/>
    <col min="10238" max="10238" width="13.5703125" style="26" customWidth="1"/>
    <col min="10239" max="10239" width="11" style="26" customWidth="1"/>
    <col min="10240" max="10240" width="10.42578125" style="26" customWidth="1"/>
    <col min="10241" max="10241" width="17" style="26" bestFit="1" customWidth="1"/>
    <col min="10242" max="10243" width="10.5703125" style="26" customWidth="1"/>
    <col min="10244" max="10244" width="15.140625" style="26" bestFit="1" customWidth="1"/>
    <col min="10245" max="10246" width="10.7109375" style="26" customWidth="1"/>
    <col min="10247" max="10247" width="12.85546875" style="26" customWidth="1"/>
    <col min="10248" max="10249" width="10.5703125" style="26" customWidth="1"/>
    <col min="10250" max="10250" width="11.42578125" style="26" bestFit="1" customWidth="1"/>
    <col min="10251" max="10252" width="10.7109375" style="26" customWidth="1"/>
    <col min="10492" max="10492" width="10.7109375" style="26" customWidth="1"/>
    <col min="10493" max="10493" width="43.28515625" style="26" customWidth="1"/>
    <col min="10494" max="10494" width="13.5703125" style="26" customWidth="1"/>
    <col min="10495" max="10495" width="11" style="26" customWidth="1"/>
    <col min="10496" max="10496" width="10.42578125" style="26" customWidth="1"/>
    <col min="10497" max="10497" width="17" style="26" bestFit="1" customWidth="1"/>
    <col min="10498" max="10499" width="10.5703125" style="26" customWidth="1"/>
    <col min="10500" max="10500" width="15.140625" style="26" bestFit="1" customWidth="1"/>
    <col min="10501" max="10502" width="10.7109375" style="26" customWidth="1"/>
    <col min="10503" max="10503" width="12.85546875" style="26" customWidth="1"/>
    <col min="10504" max="10505" width="10.5703125" style="26" customWidth="1"/>
    <col min="10506" max="10506" width="11.42578125" style="26" bestFit="1" customWidth="1"/>
    <col min="10507" max="10508" width="10.7109375" style="26" customWidth="1"/>
    <col min="10748" max="10748" width="10.7109375" style="26" customWidth="1"/>
    <col min="10749" max="10749" width="43.28515625" style="26" customWidth="1"/>
    <col min="10750" max="10750" width="13.5703125" style="26" customWidth="1"/>
    <col min="10751" max="10751" width="11" style="26" customWidth="1"/>
    <col min="10752" max="10752" width="10.42578125" style="26" customWidth="1"/>
    <col min="10753" max="10753" width="17" style="26" bestFit="1" customWidth="1"/>
    <col min="10754" max="10755" width="10.5703125" style="26" customWidth="1"/>
    <col min="10756" max="10756" width="15.140625" style="26" bestFit="1" customWidth="1"/>
    <col min="10757" max="10758" width="10.7109375" style="26" customWidth="1"/>
    <col min="10759" max="10759" width="12.85546875" style="26" customWidth="1"/>
    <col min="10760" max="10761" width="10.5703125" style="26" customWidth="1"/>
    <col min="10762" max="10762" width="11.42578125" style="26" bestFit="1" customWidth="1"/>
    <col min="10763" max="10764" width="10.7109375" style="26" customWidth="1"/>
    <col min="11004" max="11004" width="10.7109375" style="26" customWidth="1"/>
    <col min="11005" max="11005" width="43.28515625" style="26" customWidth="1"/>
    <col min="11006" max="11006" width="13.5703125" style="26" customWidth="1"/>
    <col min="11007" max="11007" width="11" style="26" customWidth="1"/>
    <col min="11008" max="11008" width="10.42578125" style="26" customWidth="1"/>
    <col min="11009" max="11009" width="17" style="26" bestFit="1" customWidth="1"/>
    <col min="11010" max="11011" width="10.5703125" style="26" customWidth="1"/>
    <col min="11012" max="11012" width="15.140625" style="26" bestFit="1" customWidth="1"/>
    <col min="11013" max="11014" width="10.7109375" style="26" customWidth="1"/>
    <col min="11015" max="11015" width="12.85546875" style="26" customWidth="1"/>
    <col min="11016" max="11017" width="10.5703125" style="26" customWidth="1"/>
    <col min="11018" max="11018" width="11.42578125" style="26" bestFit="1" customWidth="1"/>
    <col min="11019" max="11020" width="10.7109375" style="26" customWidth="1"/>
    <col min="11260" max="11260" width="10.7109375" style="26" customWidth="1"/>
    <col min="11261" max="11261" width="43.28515625" style="26" customWidth="1"/>
    <col min="11262" max="11262" width="13.5703125" style="26" customWidth="1"/>
    <col min="11263" max="11263" width="11" style="26" customWidth="1"/>
    <col min="11264" max="11264" width="10.42578125" style="26" customWidth="1"/>
    <col min="11265" max="11265" width="17" style="26" bestFit="1" customWidth="1"/>
    <col min="11266" max="11267" width="10.5703125" style="26" customWidth="1"/>
    <col min="11268" max="11268" width="15.140625" style="26" bestFit="1" customWidth="1"/>
    <col min="11269" max="11270" width="10.7109375" style="26" customWidth="1"/>
    <col min="11271" max="11271" width="12.85546875" style="26" customWidth="1"/>
    <col min="11272" max="11273" width="10.5703125" style="26" customWidth="1"/>
    <col min="11274" max="11274" width="11.42578125" style="26" bestFit="1" customWidth="1"/>
    <col min="11275" max="11276" width="10.7109375" style="26" customWidth="1"/>
    <col min="11516" max="11516" width="10.7109375" style="26" customWidth="1"/>
    <col min="11517" max="11517" width="43.28515625" style="26" customWidth="1"/>
    <col min="11518" max="11518" width="13.5703125" style="26" customWidth="1"/>
    <col min="11519" max="11519" width="11" style="26" customWidth="1"/>
    <col min="11520" max="11520" width="10.42578125" style="26" customWidth="1"/>
    <col min="11521" max="11521" width="17" style="26" bestFit="1" customWidth="1"/>
    <col min="11522" max="11523" width="10.5703125" style="26" customWidth="1"/>
    <col min="11524" max="11524" width="15.140625" style="26" bestFit="1" customWidth="1"/>
    <col min="11525" max="11526" width="10.7109375" style="26" customWidth="1"/>
    <col min="11527" max="11527" width="12.85546875" style="26" customWidth="1"/>
    <col min="11528" max="11529" width="10.5703125" style="26" customWidth="1"/>
    <col min="11530" max="11530" width="11.42578125" style="26" bestFit="1" customWidth="1"/>
    <col min="11531" max="11532" width="10.7109375" style="26" customWidth="1"/>
    <col min="11772" max="11772" width="10.7109375" style="26" customWidth="1"/>
    <col min="11773" max="11773" width="43.28515625" style="26" customWidth="1"/>
    <col min="11774" max="11774" width="13.5703125" style="26" customWidth="1"/>
    <col min="11775" max="11775" width="11" style="26" customWidth="1"/>
    <col min="11776" max="11776" width="10.42578125" style="26" customWidth="1"/>
    <col min="11777" max="11777" width="17" style="26" bestFit="1" customWidth="1"/>
    <col min="11778" max="11779" width="10.5703125" style="26" customWidth="1"/>
    <col min="11780" max="11780" width="15.140625" style="26" bestFit="1" customWidth="1"/>
    <col min="11781" max="11782" width="10.7109375" style="26" customWidth="1"/>
    <col min="11783" max="11783" width="12.85546875" style="26" customWidth="1"/>
    <col min="11784" max="11785" width="10.5703125" style="26" customWidth="1"/>
    <col min="11786" max="11786" width="11.42578125" style="26" bestFit="1" customWidth="1"/>
    <col min="11787" max="11788" width="10.7109375" style="26" customWidth="1"/>
    <col min="12028" max="12028" width="10.7109375" style="26" customWidth="1"/>
    <col min="12029" max="12029" width="43.28515625" style="26" customWidth="1"/>
    <col min="12030" max="12030" width="13.5703125" style="26" customWidth="1"/>
    <col min="12031" max="12031" width="11" style="26" customWidth="1"/>
    <col min="12032" max="12032" width="10.42578125" style="26" customWidth="1"/>
    <col min="12033" max="12033" width="17" style="26" bestFit="1" customWidth="1"/>
    <col min="12034" max="12035" width="10.5703125" style="26" customWidth="1"/>
    <col min="12036" max="12036" width="15.140625" style="26" bestFit="1" customWidth="1"/>
    <col min="12037" max="12038" width="10.7109375" style="26" customWidth="1"/>
    <col min="12039" max="12039" width="12.85546875" style="26" customWidth="1"/>
    <col min="12040" max="12041" width="10.5703125" style="26" customWidth="1"/>
    <col min="12042" max="12042" width="11.42578125" style="26" bestFit="1" customWidth="1"/>
    <col min="12043" max="12044" width="10.7109375" style="26" customWidth="1"/>
    <col min="12284" max="12284" width="10.7109375" style="26" customWidth="1"/>
    <col min="12285" max="12285" width="43.28515625" style="26" customWidth="1"/>
    <col min="12286" max="12286" width="13.5703125" style="26" customWidth="1"/>
    <col min="12287" max="12287" width="11" style="26" customWidth="1"/>
    <col min="12288" max="12288" width="10.42578125" style="26" customWidth="1"/>
    <col min="12289" max="12289" width="17" style="26" bestFit="1" customWidth="1"/>
    <col min="12290" max="12291" width="10.5703125" style="26" customWidth="1"/>
    <col min="12292" max="12292" width="15.140625" style="26" bestFit="1" customWidth="1"/>
    <col min="12293" max="12294" width="10.7109375" style="26" customWidth="1"/>
    <col min="12295" max="12295" width="12.85546875" style="26" customWidth="1"/>
    <col min="12296" max="12297" width="10.5703125" style="26" customWidth="1"/>
    <col min="12298" max="12298" width="11.42578125" style="26" bestFit="1" customWidth="1"/>
    <col min="12299" max="12300" width="10.7109375" style="26" customWidth="1"/>
    <col min="12540" max="12540" width="10.7109375" style="26" customWidth="1"/>
    <col min="12541" max="12541" width="43.28515625" style="26" customWidth="1"/>
    <col min="12542" max="12542" width="13.5703125" style="26" customWidth="1"/>
    <col min="12543" max="12543" width="11" style="26" customWidth="1"/>
    <col min="12544" max="12544" width="10.42578125" style="26" customWidth="1"/>
    <col min="12545" max="12545" width="17" style="26" bestFit="1" customWidth="1"/>
    <col min="12546" max="12547" width="10.5703125" style="26" customWidth="1"/>
    <col min="12548" max="12548" width="15.140625" style="26" bestFit="1" customWidth="1"/>
    <col min="12549" max="12550" width="10.7109375" style="26" customWidth="1"/>
    <col min="12551" max="12551" width="12.85546875" style="26" customWidth="1"/>
    <col min="12552" max="12553" width="10.5703125" style="26" customWidth="1"/>
    <col min="12554" max="12554" width="11.42578125" style="26" bestFit="1" customWidth="1"/>
    <col min="12555" max="12556" width="10.7109375" style="26" customWidth="1"/>
    <col min="12796" max="12796" width="10.7109375" style="26" customWidth="1"/>
    <col min="12797" max="12797" width="43.28515625" style="26" customWidth="1"/>
    <col min="12798" max="12798" width="13.5703125" style="26" customWidth="1"/>
    <col min="12799" max="12799" width="11" style="26" customWidth="1"/>
    <col min="12800" max="12800" width="10.42578125" style="26" customWidth="1"/>
    <col min="12801" max="12801" width="17" style="26" bestFit="1" customWidth="1"/>
    <col min="12802" max="12803" width="10.5703125" style="26" customWidth="1"/>
    <col min="12804" max="12804" width="15.140625" style="26" bestFit="1" customWidth="1"/>
    <col min="12805" max="12806" width="10.7109375" style="26" customWidth="1"/>
    <col min="12807" max="12807" width="12.85546875" style="26" customWidth="1"/>
    <col min="12808" max="12809" width="10.5703125" style="26" customWidth="1"/>
    <col min="12810" max="12810" width="11.42578125" style="26" bestFit="1" customWidth="1"/>
    <col min="12811" max="12812" width="10.7109375" style="26" customWidth="1"/>
    <col min="13052" max="13052" width="10.7109375" style="26" customWidth="1"/>
    <col min="13053" max="13053" width="43.28515625" style="26" customWidth="1"/>
    <col min="13054" max="13054" width="13.5703125" style="26" customWidth="1"/>
    <col min="13055" max="13055" width="11" style="26" customWidth="1"/>
    <col min="13056" max="13056" width="10.42578125" style="26" customWidth="1"/>
    <col min="13057" max="13057" width="17" style="26" bestFit="1" customWidth="1"/>
    <col min="13058" max="13059" width="10.5703125" style="26" customWidth="1"/>
    <col min="13060" max="13060" width="15.140625" style="26" bestFit="1" customWidth="1"/>
    <col min="13061" max="13062" width="10.7109375" style="26" customWidth="1"/>
    <col min="13063" max="13063" width="12.85546875" style="26" customWidth="1"/>
    <col min="13064" max="13065" width="10.5703125" style="26" customWidth="1"/>
    <col min="13066" max="13066" width="11.42578125" style="26" bestFit="1" customWidth="1"/>
    <col min="13067" max="13068" width="10.7109375" style="26" customWidth="1"/>
    <col min="13308" max="13308" width="10.7109375" style="26" customWidth="1"/>
    <col min="13309" max="13309" width="43.28515625" style="26" customWidth="1"/>
    <col min="13310" max="13310" width="13.5703125" style="26" customWidth="1"/>
    <col min="13311" max="13311" width="11" style="26" customWidth="1"/>
    <col min="13312" max="13312" width="10.42578125" style="26" customWidth="1"/>
    <col min="13313" max="13313" width="17" style="26" bestFit="1" customWidth="1"/>
    <col min="13314" max="13315" width="10.5703125" style="26" customWidth="1"/>
    <col min="13316" max="13316" width="15.140625" style="26" bestFit="1" customWidth="1"/>
    <col min="13317" max="13318" width="10.7109375" style="26" customWidth="1"/>
    <col min="13319" max="13319" width="12.85546875" style="26" customWidth="1"/>
    <col min="13320" max="13321" width="10.5703125" style="26" customWidth="1"/>
    <col min="13322" max="13322" width="11.42578125" style="26" bestFit="1" customWidth="1"/>
    <col min="13323" max="13324" width="10.7109375" style="26" customWidth="1"/>
    <col min="13564" max="13564" width="10.7109375" style="26" customWidth="1"/>
    <col min="13565" max="13565" width="43.28515625" style="26" customWidth="1"/>
    <col min="13566" max="13566" width="13.5703125" style="26" customWidth="1"/>
    <col min="13567" max="13567" width="11" style="26" customWidth="1"/>
    <col min="13568" max="13568" width="10.42578125" style="26" customWidth="1"/>
    <col min="13569" max="13569" width="17" style="26" bestFit="1" customWidth="1"/>
    <col min="13570" max="13571" width="10.5703125" style="26" customWidth="1"/>
    <col min="13572" max="13572" width="15.140625" style="26" bestFit="1" customWidth="1"/>
    <col min="13573" max="13574" width="10.7109375" style="26" customWidth="1"/>
    <col min="13575" max="13575" width="12.85546875" style="26" customWidth="1"/>
    <col min="13576" max="13577" width="10.5703125" style="26" customWidth="1"/>
    <col min="13578" max="13578" width="11.42578125" style="26" bestFit="1" customWidth="1"/>
    <col min="13579" max="13580" width="10.7109375" style="26" customWidth="1"/>
    <col min="13820" max="13820" width="10.7109375" style="26" customWidth="1"/>
    <col min="13821" max="13821" width="43.28515625" style="26" customWidth="1"/>
    <col min="13822" max="13822" width="13.5703125" style="26" customWidth="1"/>
    <col min="13823" max="13823" width="11" style="26" customWidth="1"/>
    <col min="13824" max="13824" width="10.42578125" style="26" customWidth="1"/>
    <col min="13825" max="13825" width="17" style="26" bestFit="1" customWidth="1"/>
    <col min="13826" max="13827" width="10.5703125" style="26" customWidth="1"/>
    <col min="13828" max="13828" width="15.140625" style="26" bestFit="1" customWidth="1"/>
    <col min="13829" max="13830" width="10.7109375" style="26" customWidth="1"/>
    <col min="13831" max="13831" width="12.85546875" style="26" customWidth="1"/>
    <col min="13832" max="13833" width="10.5703125" style="26" customWidth="1"/>
    <col min="13834" max="13834" width="11.42578125" style="26" bestFit="1" customWidth="1"/>
    <col min="13835" max="13836" width="10.7109375" style="26" customWidth="1"/>
    <col min="14076" max="14076" width="10.7109375" style="26" customWidth="1"/>
    <col min="14077" max="14077" width="43.28515625" style="26" customWidth="1"/>
    <col min="14078" max="14078" width="13.5703125" style="26" customWidth="1"/>
    <col min="14079" max="14079" width="11" style="26" customWidth="1"/>
    <col min="14080" max="14080" width="10.42578125" style="26" customWidth="1"/>
    <col min="14081" max="14081" width="17" style="26" bestFit="1" customWidth="1"/>
    <col min="14082" max="14083" width="10.5703125" style="26" customWidth="1"/>
    <col min="14084" max="14084" width="15.140625" style="26" bestFit="1" customWidth="1"/>
    <col min="14085" max="14086" width="10.7109375" style="26" customWidth="1"/>
    <col min="14087" max="14087" width="12.85546875" style="26" customWidth="1"/>
    <col min="14088" max="14089" width="10.5703125" style="26" customWidth="1"/>
    <col min="14090" max="14090" width="11.42578125" style="26" bestFit="1" customWidth="1"/>
    <col min="14091" max="14092" width="10.7109375" style="26" customWidth="1"/>
    <col min="14332" max="14332" width="10.7109375" style="26" customWidth="1"/>
    <col min="14333" max="14333" width="43.28515625" style="26" customWidth="1"/>
    <col min="14334" max="14334" width="13.5703125" style="26" customWidth="1"/>
    <col min="14335" max="14335" width="11" style="26" customWidth="1"/>
    <col min="14336" max="14336" width="10.42578125" style="26" customWidth="1"/>
    <col min="14337" max="14337" width="17" style="26" bestFit="1" customWidth="1"/>
    <col min="14338" max="14339" width="10.5703125" style="26" customWidth="1"/>
    <col min="14340" max="14340" width="15.140625" style="26" bestFit="1" customWidth="1"/>
    <col min="14341" max="14342" width="10.7109375" style="26" customWidth="1"/>
    <col min="14343" max="14343" width="12.85546875" style="26" customWidth="1"/>
    <col min="14344" max="14345" width="10.5703125" style="26" customWidth="1"/>
    <col min="14346" max="14346" width="11.42578125" style="26" bestFit="1" customWidth="1"/>
    <col min="14347" max="14348" width="10.7109375" style="26" customWidth="1"/>
    <col min="14588" max="14588" width="10.7109375" style="26" customWidth="1"/>
    <col min="14589" max="14589" width="43.28515625" style="26" customWidth="1"/>
    <col min="14590" max="14590" width="13.5703125" style="26" customWidth="1"/>
    <col min="14591" max="14591" width="11" style="26" customWidth="1"/>
    <col min="14592" max="14592" width="10.42578125" style="26" customWidth="1"/>
    <col min="14593" max="14593" width="17" style="26" bestFit="1" customWidth="1"/>
    <col min="14594" max="14595" width="10.5703125" style="26" customWidth="1"/>
    <col min="14596" max="14596" width="15.140625" style="26" bestFit="1" customWidth="1"/>
    <col min="14597" max="14598" width="10.7109375" style="26" customWidth="1"/>
    <col min="14599" max="14599" width="12.85546875" style="26" customWidth="1"/>
    <col min="14600" max="14601" width="10.5703125" style="26" customWidth="1"/>
    <col min="14602" max="14602" width="11.42578125" style="26" bestFit="1" customWidth="1"/>
    <col min="14603" max="14604" width="10.7109375" style="26" customWidth="1"/>
    <col min="14844" max="14844" width="10.7109375" style="26" customWidth="1"/>
    <col min="14845" max="14845" width="43.28515625" style="26" customWidth="1"/>
    <col min="14846" max="14846" width="13.5703125" style="26" customWidth="1"/>
    <col min="14847" max="14847" width="11" style="26" customWidth="1"/>
    <col min="14848" max="14848" width="10.42578125" style="26" customWidth="1"/>
    <col min="14849" max="14849" width="17" style="26" bestFit="1" customWidth="1"/>
    <col min="14850" max="14851" width="10.5703125" style="26" customWidth="1"/>
    <col min="14852" max="14852" width="15.140625" style="26" bestFit="1" customWidth="1"/>
    <col min="14853" max="14854" width="10.7109375" style="26" customWidth="1"/>
    <col min="14855" max="14855" width="12.85546875" style="26" customWidth="1"/>
    <col min="14856" max="14857" width="10.5703125" style="26" customWidth="1"/>
    <col min="14858" max="14858" width="11.42578125" style="26" bestFit="1" customWidth="1"/>
    <col min="14859" max="14860" width="10.7109375" style="26" customWidth="1"/>
    <col min="15100" max="15100" width="10.7109375" style="26" customWidth="1"/>
    <col min="15101" max="15101" width="43.28515625" style="26" customWidth="1"/>
    <col min="15102" max="15102" width="13.5703125" style="26" customWidth="1"/>
    <col min="15103" max="15103" width="11" style="26" customWidth="1"/>
    <col min="15104" max="15104" width="10.42578125" style="26" customWidth="1"/>
    <col min="15105" max="15105" width="17" style="26" bestFit="1" customWidth="1"/>
    <col min="15106" max="15107" width="10.5703125" style="26" customWidth="1"/>
    <col min="15108" max="15108" width="15.140625" style="26" bestFit="1" customWidth="1"/>
    <col min="15109" max="15110" width="10.7109375" style="26" customWidth="1"/>
    <col min="15111" max="15111" width="12.85546875" style="26" customWidth="1"/>
    <col min="15112" max="15113" width="10.5703125" style="26" customWidth="1"/>
    <col min="15114" max="15114" width="11.42578125" style="26" bestFit="1" customWidth="1"/>
    <col min="15115" max="15116" width="10.7109375" style="26" customWidth="1"/>
    <col min="15356" max="15356" width="10.7109375" style="26" customWidth="1"/>
    <col min="15357" max="15357" width="43.28515625" style="26" customWidth="1"/>
    <col min="15358" max="15358" width="13.5703125" style="26" customWidth="1"/>
    <col min="15359" max="15359" width="11" style="26" customWidth="1"/>
    <col min="15360" max="15360" width="10.42578125" style="26" customWidth="1"/>
    <col min="15361" max="15361" width="17" style="26" bestFit="1" customWidth="1"/>
    <col min="15362" max="15363" width="10.5703125" style="26" customWidth="1"/>
    <col min="15364" max="15364" width="15.140625" style="26" bestFit="1" customWidth="1"/>
    <col min="15365" max="15366" width="10.7109375" style="26" customWidth="1"/>
    <col min="15367" max="15367" width="12.85546875" style="26" customWidth="1"/>
    <col min="15368" max="15369" width="10.5703125" style="26" customWidth="1"/>
    <col min="15370" max="15370" width="11.42578125" style="26" bestFit="1" customWidth="1"/>
    <col min="15371" max="15372" width="10.7109375" style="26" customWidth="1"/>
    <col min="15612" max="15612" width="10.7109375" style="26" customWidth="1"/>
    <col min="15613" max="15613" width="43.28515625" style="26" customWidth="1"/>
    <col min="15614" max="15614" width="13.5703125" style="26" customWidth="1"/>
    <col min="15615" max="15615" width="11" style="26" customWidth="1"/>
    <col min="15616" max="15616" width="10.42578125" style="26" customWidth="1"/>
    <col min="15617" max="15617" width="17" style="26" bestFit="1" customWidth="1"/>
    <col min="15618" max="15619" width="10.5703125" style="26" customWidth="1"/>
    <col min="15620" max="15620" width="15.140625" style="26" bestFit="1" customWidth="1"/>
    <col min="15621" max="15622" width="10.7109375" style="26" customWidth="1"/>
    <col min="15623" max="15623" width="12.85546875" style="26" customWidth="1"/>
    <col min="15624" max="15625" width="10.5703125" style="26" customWidth="1"/>
    <col min="15626" max="15626" width="11.42578125" style="26" bestFit="1" customWidth="1"/>
    <col min="15627" max="15628" width="10.7109375" style="26" customWidth="1"/>
    <col min="15868" max="15868" width="10.7109375" style="26" customWidth="1"/>
    <col min="15869" max="15869" width="43.28515625" style="26" customWidth="1"/>
    <col min="15870" max="15870" width="13.5703125" style="26" customWidth="1"/>
    <col min="15871" max="15871" width="11" style="26" customWidth="1"/>
    <col min="15872" max="15872" width="10.42578125" style="26" customWidth="1"/>
    <col min="15873" max="15873" width="17" style="26" bestFit="1" customWidth="1"/>
    <col min="15874" max="15875" width="10.5703125" style="26" customWidth="1"/>
    <col min="15876" max="15876" width="15.140625" style="26" bestFit="1" customWidth="1"/>
    <col min="15877" max="15878" width="10.7109375" style="26" customWidth="1"/>
    <col min="15879" max="15879" width="12.85546875" style="26" customWidth="1"/>
    <col min="15880" max="15881" width="10.5703125" style="26" customWidth="1"/>
    <col min="15882" max="15882" width="11.42578125" style="26" bestFit="1" customWidth="1"/>
    <col min="15883" max="15884" width="10.7109375" style="26" customWidth="1"/>
    <col min="16124" max="16124" width="10.7109375" style="26" customWidth="1"/>
    <col min="16125" max="16125" width="43.28515625" style="26" customWidth="1"/>
    <col min="16126" max="16126" width="13.5703125" style="26" customWidth="1"/>
    <col min="16127" max="16127" width="11" style="26" customWidth="1"/>
    <col min="16128" max="16128" width="10.42578125" style="26" customWidth="1"/>
    <col min="16129" max="16129" width="17" style="26" bestFit="1" customWidth="1"/>
    <col min="16130" max="16131" width="10.5703125" style="26" customWidth="1"/>
    <col min="16132" max="16132" width="15.140625" style="26" bestFit="1" customWidth="1"/>
    <col min="16133" max="16134" width="10.7109375" style="26" customWidth="1"/>
    <col min="16135" max="16135" width="12.85546875" style="26" customWidth="1"/>
    <col min="16136" max="16137" width="10.5703125" style="26" customWidth="1"/>
    <col min="16138" max="16138" width="11.42578125" style="26" bestFit="1" customWidth="1"/>
    <col min="16139" max="16140" width="10.7109375" style="26" customWidth="1"/>
  </cols>
  <sheetData>
    <row r="1" spans="1:13" s="41" customFormat="1" ht="18.75">
      <c r="C1" s="54" t="s">
        <v>75</v>
      </c>
      <c r="D1" s="54"/>
      <c r="E1" s="54"/>
      <c r="F1" s="54"/>
      <c r="G1" s="54"/>
      <c r="H1" s="54"/>
      <c r="I1" s="54"/>
      <c r="J1" s="54"/>
      <c r="K1" s="54"/>
      <c r="L1" s="47" t="s">
        <v>76</v>
      </c>
    </row>
    <row r="2" spans="1:13" ht="21.75" customHeight="1">
      <c r="B2" s="1" t="s">
        <v>0</v>
      </c>
      <c r="C2" s="54" t="s">
        <v>1</v>
      </c>
      <c r="D2" s="54"/>
      <c r="E2" s="54"/>
      <c r="F2" s="54"/>
      <c r="G2" s="54"/>
      <c r="H2" s="54"/>
      <c r="I2" s="54"/>
      <c r="J2" s="54"/>
      <c r="K2" s="54"/>
      <c r="L2" s="46"/>
      <c r="M2" s="2"/>
    </row>
    <row r="3" spans="1:13" ht="15.75" customHeight="1">
      <c r="B3" s="1"/>
      <c r="C3" s="27"/>
      <c r="D3" s="27"/>
      <c r="E3" s="27"/>
      <c r="F3" s="27"/>
      <c r="G3" s="27"/>
      <c r="H3" s="27"/>
      <c r="I3" s="27"/>
      <c r="J3" s="27"/>
      <c r="K3" s="27"/>
      <c r="L3" s="27"/>
      <c r="M3" s="2"/>
    </row>
    <row r="4" spans="1:13" ht="49.5" customHeight="1" thickBot="1">
      <c r="B4" s="73" t="s">
        <v>2</v>
      </c>
      <c r="C4" s="58"/>
      <c r="D4" s="58"/>
      <c r="E4" s="58"/>
      <c r="F4" s="58"/>
      <c r="G4" s="58"/>
      <c r="H4" s="58"/>
      <c r="I4" s="58"/>
      <c r="J4" s="58"/>
      <c r="K4" s="58"/>
      <c r="L4" s="58"/>
    </row>
    <row r="5" spans="1:13" ht="27.75" customHeight="1" thickBot="1">
      <c r="B5" s="67" t="s">
        <v>3</v>
      </c>
      <c r="C5" s="65" t="s">
        <v>4</v>
      </c>
      <c r="D5" s="66"/>
      <c r="E5" s="65" t="s">
        <v>5</v>
      </c>
      <c r="F5" s="66"/>
      <c r="G5" s="65" t="s">
        <v>6</v>
      </c>
      <c r="H5" s="66"/>
      <c r="I5" s="65" t="s">
        <v>7</v>
      </c>
      <c r="J5" s="66"/>
      <c r="K5" s="65" t="s">
        <v>8</v>
      </c>
      <c r="L5" s="66"/>
    </row>
    <row r="6" spans="1:13" ht="20.45" customHeight="1" thickBot="1">
      <c r="B6" s="64"/>
      <c r="C6" s="3" t="s">
        <v>9</v>
      </c>
      <c r="D6" s="3" t="s">
        <v>10</v>
      </c>
      <c r="E6" s="3" t="s">
        <v>9</v>
      </c>
      <c r="F6" s="3" t="s">
        <v>10</v>
      </c>
      <c r="G6" s="3" t="s">
        <v>9</v>
      </c>
      <c r="H6" s="3" t="s">
        <v>10</v>
      </c>
      <c r="I6" s="3" t="s">
        <v>9</v>
      </c>
      <c r="J6" s="3" t="s">
        <v>10</v>
      </c>
      <c r="K6" s="3" t="s">
        <v>9</v>
      </c>
      <c r="L6" s="3" t="s">
        <v>10</v>
      </c>
    </row>
    <row r="7" spans="1:13" ht="20.45" customHeight="1" thickBot="1">
      <c r="B7" s="68"/>
      <c r="C7" s="69"/>
      <c r="D7" s="69"/>
      <c r="E7" s="69"/>
      <c r="F7" s="69"/>
      <c r="G7" s="69"/>
      <c r="H7" s="69"/>
      <c r="I7" s="69"/>
      <c r="J7" s="69"/>
      <c r="K7" s="69"/>
      <c r="L7" s="70"/>
    </row>
    <row r="8" spans="1:13" s="4" customFormat="1" ht="25.5" customHeight="1" thickBot="1">
      <c r="A8" s="62" t="s">
        <v>11</v>
      </c>
      <c r="B8" s="71" t="s">
        <v>12</v>
      </c>
      <c r="C8" s="20" t="s">
        <v>13</v>
      </c>
      <c r="D8" s="21"/>
      <c r="E8" s="20" t="s">
        <v>14</v>
      </c>
      <c r="F8" s="22"/>
      <c r="G8" s="20" t="s">
        <v>15</v>
      </c>
      <c r="H8" s="23"/>
      <c r="I8" s="20" t="s">
        <v>16</v>
      </c>
      <c r="J8" s="22"/>
      <c r="K8" s="20" t="s">
        <v>17</v>
      </c>
      <c r="L8" s="21"/>
    </row>
    <row r="9" spans="1:13" s="4" customFormat="1" ht="26.25" customHeight="1" thickBot="1">
      <c r="A9" s="63"/>
      <c r="B9" s="72"/>
      <c r="C9" s="24" t="s">
        <v>18</v>
      </c>
      <c r="D9" s="14">
        <v>0.3</v>
      </c>
      <c r="E9" s="24" t="s">
        <v>18</v>
      </c>
      <c r="F9" s="15">
        <v>0.3</v>
      </c>
      <c r="G9" s="24" t="s">
        <v>19</v>
      </c>
      <c r="H9" s="16">
        <v>0.7</v>
      </c>
      <c r="I9" s="24" t="s">
        <v>20</v>
      </c>
      <c r="J9" s="15">
        <v>1</v>
      </c>
      <c r="K9" s="24" t="s">
        <v>20</v>
      </c>
      <c r="L9" s="14">
        <v>1</v>
      </c>
    </row>
    <row r="10" spans="1:13" s="4" customFormat="1" ht="29.25" customHeight="1" thickBot="1">
      <c r="A10" s="63"/>
      <c r="B10" s="48" t="s">
        <v>21</v>
      </c>
      <c r="C10" s="25" t="s">
        <v>22</v>
      </c>
      <c r="D10" s="17">
        <v>0.3</v>
      </c>
      <c r="E10" s="25" t="s">
        <v>22</v>
      </c>
      <c r="F10" s="17">
        <v>0.3</v>
      </c>
      <c r="G10" s="25" t="s">
        <v>22</v>
      </c>
      <c r="H10" s="17">
        <v>0.3</v>
      </c>
      <c r="I10" s="25" t="s">
        <v>22</v>
      </c>
      <c r="J10" s="17">
        <v>0.3</v>
      </c>
      <c r="K10" s="25" t="s">
        <v>22</v>
      </c>
      <c r="L10" s="14">
        <v>0.3</v>
      </c>
    </row>
    <row r="11" spans="1:13" s="6" customFormat="1" ht="43.5" customHeight="1" thickBot="1">
      <c r="A11" s="63"/>
      <c r="B11" s="48" t="s">
        <v>23</v>
      </c>
      <c r="C11" s="5" t="s">
        <v>24</v>
      </c>
      <c r="D11" s="14">
        <v>0.5</v>
      </c>
      <c r="E11" s="5" t="s">
        <v>24</v>
      </c>
      <c r="F11" s="15">
        <v>0.5</v>
      </c>
      <c r="G11" s="5" t="s">
        <v>25</v>
      </c>
      <c r="H11" s="16">
        <v>1</v>
      </c>
      <c r="I11" s="5" t="s">
        <v>25</v>
      </c>
      <c r="J11" s="15">
        <v>1</v>
      </c>
      <c r="K11" s="5" t="s">
        <v>26</v>
      </c>
      <c r="L11" s="18">
        <v>1.5</v>
      </c>
    </row>
    <row r="12" spans="1:13" s="4" customFormat="1" ht="33.75" customHeight="1" thickBot="1">
      <c r="A12" s="64"/>
      <c r="B12" s="48" t="s">
        <v>27</v>
      </c>
      <c r="C12" s="7" t="s">
        <v>28</v>
      </c>
      <c r="D12" s="14">
        <v>0.5</v>
      </c>
      <c r="E12" s="7" t="s">
        <v>28</v>
      </c>
      <c r="F12" s="15">
        <v>0.5</v>
      </c>
      <c r="G12" s="7" t="s">
        <v>29</v>
      </c>
      <c r="H12" s="16">
        <v>0.7</v>
      </c>
      <c r="I12" s="7" t="s">
        <v>30</v>
      </c>
      <c r="J12" s="15">
        <v>1</v>
      </c>
      <c r="K12" s="7" t="s">
        <v>31</v>
      </c>
      <c r="L12" s="14">
        <v>1.5</v>
      </c>
    </row>
    <row r="13" spans="1:13" s="4" customFormat="1" ht="22.9" customHeight="1" thickBot="1">
      <c r="A13" s="8"/>
      <c r="B13" s="49" t="s">
        <v>32</v>
      </c>
      <c r="C13" s="9"/>
      <c r="D13" s="19">
        <f>SUM(D8:D12)</f>
        <v>1.6</v>
      </c>
      <c r="E13" s="9"/>
      <c r="F13" s="19">
        <f>SUM(F8:F12)</f>
        <v>1.6</v>
      </c>
      <c r="G13" s="9"/>
      <c r="H13" s="19">
        <f>SUM(H8:H12)</f>
        <v>2.7</v>
      </c>
      <c r="I13" s="9"/>
      <c r="J13" s="19">
        <f>SUM(J8:J12)</f>
        <v>3.3</v>
      </c>
      <c r="K13" s="9"/>
      <c r="L13" s="19">
        <f>SUM(L8:L12)</f>
        <v>4.3</v>
      </c>
    </row>
    <row r="14" spans="1:13" ht="33" customHeight="1">
      <c r="B14" s="10"/>
      <c r="C14" s="11"/>
      <c r="D14" s="12"/>
      <c r="E14" s="12"/>
      <c r="F14" s="12"/>
      <c r="G14" s="12"/>
      <c r="H14" s="12"/>
    </row>
    <row r="15" spans="1:13" ht="24" customHeight="1">
      <c r="A15" s="37" t="s">
        <v>72</v>
      </c>
      <c r="B15" s="75" t="s">
        <v>39</v>
      </c>
      <c r="C15" s="75"/>
      <c r="D15" s="75"/>
    </row>
    <row r="16" spans="1:13" ht="22.5" customHeight="1">
      <c r="B16" s="74" t="s">
        <v>40</v>
      </c>
      <c r="C16" s="74"/>
      <c r="D16" s="74"/>
      <c r="E16" s="36"/>
      <c r="F16" s="36"/>
      <c r="G16" s="36"/>
      <c r="H16" s="36"/>
    </row>
    <row r="17" spans="1:12" ht="20.25" customHeight="1">
      <c r="A17" s="35"/>
      <c r="B17" s="28" t="s">
        <v>41</v>
      </c>
      <c r="C17" s="28" t="s">
        <v>42</v>
      </c>
      <c r="D17" s="28" t="s">
        <v>43</v>
      </c>
    </row>
    <row r="18" spans="1:12" ht="20.25" customHeight="1">
      <c r="A18" s="35"/>
      <c r="B18" s="29" t="s">
        <v>44</v>
      </c>
      <c r="C18" s="30"/>
      <c r="D18" s="31" t="e">
        <f ca="1">IFERROR(XLOOKUP(C18,LOOKUP!B:B,LOOKUP!C:C),VLOOKUP(C18,LOOKUP!B:C,2,FALSE))</f>
        <v>#N/A</v>
      </c>
    </row>
    <row r="19" spans="1:12" ht="20.25" customHeight="1">
      <c r="A19" s="35"/>
      <c r="B19" s="29" t="s">
        <v>45</v>
      </c>
      <c r="C19" s="30"/>
      <c r="D19" s="31" t="e">
        <f ca="1">IFERROR(XLOOKUP(C19,LOOKUP!B:B,LOOKUP!C:C),VLOOKUP(C19,LOOKUP!B:C,2,FALSE))</f>
        <v>#N/A</v>
      </c>
    </row>
    <row r="20" spans="1:12" ht="20.25" customHeight="1">
      <c r="A20" s="35"/>
      <c r="B20" s="29" t="s">
        <v>46</v>
      </c>
      <c r="C20" s="30"/>
      <c r="D20" s="31" t="e">
        <f ca="1">IFERROR(XLOOKUP(C20,LOOKUP!B:B,LOOKUP!C:C),VLOOKUP(C20,LOOKUP!B:C,2,FALSE))</f>
        <v>#N/A</v>
      </c>
    </row>
    <row r="21" spans="1:12" ht="20.25" customHeight="1">
      <c r="A21" s="35"/>
      <c r="B21" s="29" t="s">
        <v>47</v>
      </c>
      <c r="C21" s="30"/>
      <c r="D21" s="31" t="e">
        <f ca="1">IFERROR(XLOOKUP(C21,LOOKUP!B:B,LOOKUP!C:C),VLOOKUP(C21,LOOKUP!B:C,2,FALSE))</f>
        <v>#N/A</v>
      </c>
    </row>
    <row r="22" spans="1:12" ht="20.25" customHeight="1">
      <c r="A22" s="35"/>
      <c r="B22" s="44" t="s">
        <v>48</v>
      </c>
      <c r="C22" s="32"/>
      <c r="D22" s="33" t="e">
        <f ca="1">SUM(D18:D21)</f>
        <v>#N/A</v>
      </c>
    </row>
    <row r="23" spans="1:12" ht="20.25" customHeight="1">
      <c r="A23" s="35"/>
      <c r="B23" s="44" t="s">
        <v>49</v>
      </c>
      <c r="C23" s="32"/>
      <c r="D23" s="34" t="e">
        <f ca="1">IF(D22&lt;=1,"Q1",IF(D22&lt;=2,"Q2",IF(D22&lt;=3,"Q3",IF(D22&lt;=4,"Q4","Q5"))))</f>
        <v>#N/A</v>
      </c>
    </row>
    <row r="24" spans="1:12" s="41" customFormat="1" ht="20.25" customHeight="1" thickBot="1">
      <c r="B24" s="50"/>
      <c r="C24" s="51"/>
      <c r="D24" s="52"/>
    </row>
    <row r="25" spans="1:12" s="41" customFormat="1" ht="18" customHeight="1">
      <c r="B25" s="13" t="s">
        <v>79</v>
      </c>
      <c r="C25" s="11"/>
      <c r="D25" s="12"/>
      <c r="E25" s="12"/>
      <c r="F25" s="12"/>
      <c r="G25" s="12"/>
      <c r="H25" s="12"/>
      <c r="I25" s="55"/>
      <c r="J25" s="56"/>
      <c r="K25" s="56"/>
      <c r="L25" s="56"/>
    </row>
    <row r="26" spans="1:12" s="41" customFormat="1" ht="21" customHeight="1">
      <c r="B26" s="13" t="s">
        <v>78</v>
      </c>
      <c r="I26" s="57"/>
      <c r="J26" s="58"/>
      <c r="K26" s="58"/>
      <c r="L26" s="58"/>
    </row>
    <row r="27" spans="1:12" s="41" customFormat="1"/>
    <row r="28" spans="1:12" s="41" customFormat="1">
      <c r="A28" s="59" t="s">
        <v>36</v>
      </c>
      <c r="B28" s="58"/>
      <c r="C28" s="58"/>
      <c r="D28" s="58"/>
      <c r="E28" s="58"/>
      <c r="F28" s="58"/>
      <c r="G28" s="58"/>
      <c r="H28" s="58"/>
      <c r="I28" s="58"/>
      <c r="J28" s="58"/>
      <c r="K28" s="58"/>
      <c r="L28" s="58"/>
    </row>
    <row r="29" spans="1:12" s="41" customFormat="1">
      <c r="A29" s="60" t="s">
        <v>37</v>
      </c>
      <c r="B29" s="58"/>
      <c r="C29" s="58"/>
      <c r="D29" s="58"/>
      <c r="E29" s="58"/>
      <c r="F29" s="58"/>
      <c r="G29" s="58"/>
      <c r="H29" s="58"/>
      <c r="I29" s="58"/>
      <c r="J29" s="58"/>
      <c r="K29" s="58"/>
      <c r="L29" s="58"/>
    </row>
    <row r="30" spans="1:12" s="41" customFormat="1">
      <c r="A30" s="60" t="s">
        <v>77</v>
      </c>
      <c r="B30" s="58"/>
      <c r="C30" s="58"/>
      <c r="D30" s="58"/>
      <c r="E30" s="58"/>
      <c r="F30" s="58"/>
      <c r="G30" s="58"/>
      <c r="H30" s="58"/>
      <c r="I30" s="58"/>
      <c r="J30" s="58"/>
      <c r="K30" s="58"/>
      <c r="L30" s="58"/>
    </row>
    <row r="31" spans="1:12" s="41" customFormat="1">
      <c r="A31" s="61" t="s">
        <v>38</v>
      </c>
      <c r="B31" s="58"/>
      <c r="C31" s="58"/>
      <c r="D31" s="58"/>
      <c r="E31" s="58"/>
      <c r="F31" s="58"/>
      <c r="G31" s="58"/>
      <c r="H31" s="58"/>
      <c r="I31" s="58"/>
      <c r="J31" s="58"/>
      <c r="K31" s="58"/>
      <c r="L31" s="58"/>
    </row>
    <row r="33" spans="1:12">
      <c r="B33" s="38" t="s">
        <v>83</v>
      </c>
    </row>
    <row r="34" spans="1:12">
      <c r="B34" s="39"/>
    </row>
    <row r="35" spans="1:12" s="40" customFormat="1" ht="28.5" customHeight="1">
      <c r="B35" s="53" t="s">
        <v>61</v>
      </c>
      <c r="C35" s="53"/>
      <c r="D35" s="53"/>
      <c r="E35" s="53"/>
      <c r="F35" s="53"/>
      <c r="G35" s="53"/>
      <c r="H35" s="53"/>
      <c r="I35" s="53"/>
      <c r="J35" s="53"/>
      <c r="K35" s="53"/>
      <c r="L35" s="53"/>
    </row>
    <row r="36" spans="1:12" s="40" customFormat="1" ht="19.5" customHeight="1">
      <c r="B36" s="53" t="s">
        <v>62</v>
      </c>
      <c r="C36" s="53"/>
      <c r="D36" s="53"/>
      <c r="E36" s="53"/>
      <c r="F36" s="53"/>
      <c r="G36" s="53"/>
      <c r="H36" s="53"/>
      <c r="I36" s="53"/>
      <c r="J36" s="53"/>
      <c r="K36" s="53"/>
      <c r="L36" s="53"/>
    </row>
    <row r="37" spans="1:12" s="40" customFormat="1" ht="36" customHeight="1">
      <c r="A37" s="40" t="s">
        <v>66</v>
      </c>
      <c r="B37" s="53" t="s">
        <v>67</v>
      </c>
      <c r="C37" s="53"/>
      <c r="D37" s="53"/>
      <c r="E37" s="53"/>
      <c r="F37" s="53"/>
      <c r="G37" s="53"/>
      <c r="H37" s="53"/>
      <c r="I37" s="53"/>
      <c r="J37" s="53"/>
      <c r="K37" s="53"/>
      <c r="L37" s="53"/>
    </row>
    <row r="38" spans="1:12" s="40" customFormat="1" ht="30" customHeight="1">
      <c r="A38" s="40" t="s">
        <v>68</v>
      </c>
      <c r="B38" s="53" t="s">
        <v>80</v>
      </c>
      <c r="C38" s="53"/>
      <c r="D38" s="53"/>
      <c r="E38" s="53"/>
      <c r="F38" s="53"/>
      <c r="G38" s="53"/>
      <c r="H38" s="53"/>
      <c r="I38" s="53"/>
      <c r="J38" s="53"/>
      <c r="K38" s="53"/>
      <c r="L38" s="53"/>
    </row>
    <row r="39" spans="1:12" s="40" customFormat="1" ht="29.25" customHeight="1">
      <c r="A39" s="40" t="s">
        <v>69</v>
      </c>
      <c r="B39" s="53" t="s">
        <v>81</v>
      </c>
      <c r="C39" s="53"/>
      <c r="D39" s="53"/>
      <c r="E39" s="53"/>
      <c r="F39" s="53"/>
      <c r="G39" s="53"/>
      <c r="H39" s="53"/>
      <c r="I39" s="53"/>
      <c r="J39" s="53"/>
      <c r="K39" s="53"/>
      <c r="L39" s="53"/>
    </row>
    <row r="40" spans="1:12" s="40" customFormat="1" ht="67.5" customHeight="1">
      <c r="A40" s="40" t="s">
        <v>70</v>
      </c>
      <c r="B40" s="53" t="s">
        <v>82</v>
      </c>
      <c r="C40" s="53"/>
      <c r="D40" s="53"/>
      <c r="E40" s="53"/>
      <c r="F40" s="53"/>
      <c r="G40" s="53"/>
      <c r="H40" s="53"/>
      <c r="I40" s="53"/>
      <c r="J40" s="53"/>
      <c r="K40" s="53"/>
      <c r="L40" s="53"/>
    </row>
    <row r="41" spans="1:12" s="40" customFormat="1" ht="28.5" customHeight="1">
      <c r="A41" s="40" t="s">
        <v>73</v>
      </c>
      <c r="B41" s="53" t="s">
        <v>71</v>
      </c>
      <c r="C41" s="53"/>
      <c r="D41" s="53"/>
      <c r="E41" s="53"/>
      <c r="F41" s="53"/>
      <c r="G41" s="53"/>
      <c r="H41" s="53"/>
      <c r="I41" s="53"/>
      <c r="J41" s="53"/>
      <c r="K41" s="53"/>
      <c r="L41" s="53"/>
    </row>
    <row r="42" spans="1:12" ht="15.75">
      <c r="A42" s="43" t="s">
        <v>74</v>
      </c>
      <c r="B42" s="42" t="s">
        <v>64</v>
      </c>
    </row>
    <row r="43" spans="1:12" ht="27.75" customHeight="1">
      <c r="B43" s="53" t="s">
        <v>63</v>
      </c>
      <c r="C43" s="53"/>
      <c r="D43" s="53"/>
      <c r="E43" s="53"/>
      <c r="F43" s="53"/>
      <c r="G43" s="53"/>
      <c r="H43" s="53"/>
      <c r="I43" s="53"/>
      <c r="J43" s="53"/>
      <c r="K43" s="53"/>
      <c r="L43" s="53"/>
    </row>
    <row r="44" spans="1:12" ht="72" customHeight="1">
      <c r="B44" s="53" t="s">
        <v>65</v>
      </c>
      <c r="C44" s="53"/>
      <c r="D44" s="53"/>
      <c r="E44" s="53"/>
      <c r="F44" s="53"/>
      <c r="G44" s="53"/>
      <c r="H44" s="53"/>
      <c r="I44" s="53"/>
      <c r="J44" s="53"/>
      <c r="K44" s="53"/>
      <c r="L44" s="53"/>
    </row>
  </sheetData>
  <mergeCells count="29">
    <mergeCell ref="B4:L4"/>
    <mergeCell ref="C5:D5"/>
    <mergeCell ref="E5:F5"/>
    <mergeCell ref="B43:L43"/>
    <mergeCell ref="B44:L44"/>
    <mergeCell ref="B16:D16"/>
    <mergeCell ref="B15:D15"/>
    <mergeCell ref="B40:L40"/>
    <mergeCell ref="B41:L41"/>
    <mergeCell ref="B35:L35"/>
    <mergeCell ref="B36:L36"/>
    <mergeCell ref="B37:L37"/>
    <mergeCell ref="B38:L38"/>
    <mergeCell ref="B39:L39"/>
    <mergeCell ref="C1:K1"/>
    <mergeCell ref="C2:K2"/>
    <mergeCell ref="I25:L25"/>
    <mergeCell ref="I26:L26"/>
    <mergeCell ref="A28:L28"/>
    <mergeCell ref="A29:L29"/>
    <mergeCell ref="A30:L30"/>
    <mergeCell ref="A31:L31"/>
    <mergeCell ref="A8:A12"/>
    <mergeCell ref="G5:H5"/>
    <mergeCell ref="I5:J5"/>
    <mergeCell ref="B5:B6"/>
    <mergeCell ref="B7:L7"/>
    <mergeCell ref="B8:B9"/>
    <mergeCell ref="K5:L5"/>
  </mergeCells>
  <dataValidations count="4">
    <dataValidation type="list" sqref="C18">
      <formula1>LOOKUP!$E$2:$E$4</formula1>
    </dataValidation>
    <dataValidation type="list" sqref="C19">
      <formula1>LOOKUP!$F$2:$F$4</formula1>
    </dataValidation>
    <dataValidation type="list" sqref="C20">
      <formula1>LOOKUP!$G$2:$G$4</formula1>
    </dataValidation>
    <dataValidation type="list" sqref="C21">
      <formula1>LOOKUP!$H$2:$H$5</formula1>
    </dataValidation>
  </dataValidations>
  <hyperlinks>
    <hyperlink ref="C5" location="_edn1" display="_edn1"/>
  </hyperlink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dimension ref="A1:H14"/>
  <sheetViews>
    <sheetView workbookViewId="0"/>
  </sheetViews>
  <sheetFormatPr defaultRowHeight="15"/>
  <sheetData>
    <row r="1" spans="1:8">
      <c r="A1" t="s">
        <v>41</v>
      </c>
      <c r="B1" t="s">
        <v>50</v>
      </c>
      <c r="C1" t="s">
        <v>43</v>
      </c>
      <c r="E1" t="s">
        <v>44</v>
      </c>
      <c r="F1" t="s">
        <v>45</v>
      </c>
      <c r="G1" t="s">
        <v>46</v>
      </c>
      <c r="H1" t="s">
        <v>47</v>
      </c>
    </row>
    <row r="2" spans="1:8">
      <c r="A2" t="s">
        <v>44</v>
      </c>
      <c r="B2" t="s">
        <v>51</v>
      </c>
      <c r="C2">
        <v>0.3</v>
      </c>
      <c r="E2" t="s">
        <v>51</v>
      </c>
      <c r="F2" t="s">
        <v>52</v>
      </c>
      <c r="G2" t="s">
        <v>53</v>
      </c>
      <c r="H2" t="s">
        <v>33</v>
      </c>
    </row>
    <row r="3" spans="1:8">
      <c r="A3" t="s">
        <v>44</v>
      </c>
      <c r="B3" t="s">
        <v>54</v>
      </c>
      <c r="C3">
        <v>0.7</v>
      </c>
      <c r="E3" t="s">
        <v>54</v>
      </c>
      <c r="F3" t="s">
        <v>55</v>
      </c>
      <c r="G3" t="s">
        <v>56</v>
      </c>
      <c r="H3" t="s">
        <v>57</v>
      </c>
    </row>
    <row r="4" spans="1:8">
      <c r="A4" t="s">
        <v>44</v>
      </c>
      <c r="B4" t="s">
        <v>58</v>
      </c>
      <c r="C4">
        <v>1</v>
      </c>
      <c r="E4" t="s">
        <v>58</v>
      </c>
      <c r="F4" t="s">
        <v>59</v>
      </c>
      <c r="G4" t="s">
        <v>60</v>
      </c>
      <c r="H4" t="s">
        <v>34</v>
      </c>
    </row>
    <row r="5" spans="1:8">
      <c r="A5" t="s">
        <v>45</v>
      </c>
      <c r="B5" t="s">
        <v>52</v>
      </c>
      <c r="C5">
        <v>0.3</v>
      </c>
      <c r="H5" t="s">
        <v>35</v>
      </c>
    </row>
    <row r="6" spans="1:8">
      <c r="A6" t="s">
        <v>45</v>
      </c>
      <c r="B6" t="s">
        <v>55</v>
      </c>
      <c r="C6">
        <v>0.6</v>
      </c>
    </row>
    <row r="7" spans="1:8">
      <c r="A7" t="s">
        <v>45</v>
      </c>
      <c r="B7" t="s">
        <v>59</v>
      </c>
      <c r="C7">
        <v>1</v>
      </c>
    </row>
    <row r="8" spans="1:8">
      <c r="A8" t="s">
        <v>46</v>
      </c>
      <c r="B8" t="s">
        <v>53</v>
      </c>
      <c r="C8">
        <v>0.5</v>
      </c>
    </row>
    <row r="9" spans="1:8">
      <c r="A9" t="s">
        <v>46</v>
      </c>
      <c r="B9" t="s">
        <v>56</v>
      </c>
      <c r="C9">
        <v>1</v>
      </c>
    </row>
    <row r="10" spans="1:8">
      <c r="A10" t="s">
        <v>46</v>
      </c>
      <c r="B10" t="s">
        <v>60</v>
      </c>
      <c r="C10">
        <v>1.5</v>
      </c>
    </row>
    <row r="11" spans="1:8">
      <c r="A11" t="s">
        <v>47</v>
      </c>
      <c r="B11" t="s">
        <v>33</v>
      </c>
      <c r="C11">
        <v>0.5</v>
      </c>
    </row>
    <row r="12" spans="1:8">
      <c r="A12" t="s">
        <v>47</v>
      </c>
      <c r="B12" t="s">
        <v>57</v>
      </c>
      <c r="C12">
        <v>0.7</v>
      </c>
    </row>
    <row r="13" spans="1:8">
      <c r="A13" t="s">
        <v>47</v>
      </c>
      <c r="B13" t="s">
        <v>34</v>
      </c>
      <c r="C13">
        <v>1</v>
      </c>
    </row>
    <row r="14" spans="1:8">
      <c r="A14" t="s">
        <v>47</v>
      </c>
      <c r="B14" t="s">
        <v>35</v>
      </c>
      <c r="C14">
        <v>1.5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dimension ref="A1:D35"/>
  <sheetViews>
    <sheetView topLeftCell="A16" workbookViewId="0">
      <selection activeCell="B20" sqref="B20:B23"/>
    </sheetView>
  </sheetViews>
  <sheetFormatPr defaultRowHeight="15"/>
  <cols>
    <col min="1" max="1" width="22" style="45" customWidth="1"/>
    <col min="2" max="2" width="48" style="45" customWidth="1"/>
    <col min="3" max="3" width="10" style="45" customWidth="1"/>
    <col min="4" max="4" width="14" style="45" customWidth="1"/>
    <col min="5" max="16384" width="9.140625" style="45"/>
  </cols>
  <sheetData>
    <row r="1" spans="1:4">
      <c r="A1" s="76" t="s">
        <v>39</v>
      </c>
      <c r="B1" s="58"/>
      <c r="C1" s="58"/>
      <c r="D1" s="58"/>
    </row>
    <row r="3" spans="1:4">
      <c r="A3" s="77" t="s">
        <v>41</v>
      </c>
      <c r="B3" s="77" t="s">
        <v>50</v>
      </c>
      <c r="C3" s="77" t="s">
        <v>43</v>
      </c>
      <c r="D3" s="77" t="s">
        <v>84</v>
      </c>
    </row>
    <row r="4" spans="1:4">
      <c r="A4" s="78" t="s">
        <v>44</v>
      </c>
      <c r="B4" s="78" t="s">
        <v>85</v>
      </c>
      <c r="C4" s="79">
        <v>0.3</v>
      </c>
      <c r="D4" s="80"/>
    </row>
    <row r="5" spans="1:4">
      <c r="A5" s="78" t="s">
        <v>44</v>
      </c>
      <c r="B5" s="78" t="s">
        <v>19</v>
      </c>
      <c r="C5" s="79">
        <v>0.7</v>
      </c>
      <c r="D5" s="80"/>
    </row>
    <row r="6" spans="1:4">
      <c r="A6" s="78" t="s">
        <v>44</v>
      </c>
      <c r="B6" s="78" t="s">
        <v>20</v>
      </c>
      <c r="C6" s="79">
        <v>1</v>
      </c>
      <c r="D6" s="80"/>
    </row>
    <row r="7" spans="1:4">
      <c r="A7" s="78" t="s">
        <v>45</v>
      </c>
      <c r="B7" s="78" t="s">
        <v>22</v>
      </c>
      <c r="C7" s="79">
        <v>0.3</v>
      </c>
      <c r="D7" s="80"/>
    </row>
    <row r="8" spans="1:4">
      <c r="A8" s="78" t="s">
        <v>45</v>
      </c>
      <c r="B8" s="78" t="s">
        <v>86</v>
      </c>
      <c r="C8" s="79">
        <v>0.6</v>
      </c>
      <c r="D8" s="80"/>
    </row>
    <row r="9" spans="1:4">
      <c r="A9" s="78" t="s">
        <v>45</v>
      </c>
      <c r="B9" s="78" t="s">
        <v>87</v>
      </c>
      <c r="C9" s="79">
        <v>1</v>
      </c>
      <c r="D9" s="80"/>
    </row>
    <row r="10" spans="1:4">
      <c r="A10" s="78" t="s">
        <v>46</v>
      </c>
      <c r="B10" s="78" t="s">
        <v>24</v>
      </c>
      <c r="C10" s="79">
        <v>0.5</v>
      </c>
      <c r="D10" s="80"/>
    </row>
    <row r="11" spans="1:4">
      <c r="A11" s="78" t="s">
        <v>46</v>
      </c>
      <c r="B11" s="78" t="s">
        <v>88</v>
      </c>
      <c r="C11" s="79">
        <v>1</v>
      </c>
      <c r="D11" s="80"/>
    </row>
    <row r="12" spans="1:4">
      <c r="A12" s="78" t="s">
        <v>46</v>
      </c>
      <c r="B12" s="78" t="s">
        <v>89</v>
      </c>
      <c r="C12" s="79">
        <v>1.5</v>
      </c>
      <c r="D12" s="80"/>
    </row>
    <row r="13" spans="1:4">
      <c r="A13" s="78" t="s">
        <v>47</v>
      </c>
      <c r="B13" s="78" t="s">
        <v>33</v>
      </c>
      <c r="C13" s="79">
        <v>0.5</v>
      </c>
      <c r="D13" s="80"/>
    </row>
    <row r="14" spans="1:4">
      <c r="A14" s="78" t="s">
        <v>47</v>
      </c>
      <c r="B14" s="78" t="s">
        <v>90</v>
      </c>
      <c r="C14" s="79">
        <v>0.7</v>
      </c>
      <c r="D14" s="80"/>
    </row>
    <row r="15" spans="1:4">
      <c r="A15" s="78" t="s">
        <v>47</v>
      </c>
      <c r="B15" s="78" t="s">
        <v>34</v>
      </c>
      <c r="C15" s="79">
        <v>1</v>
      </c>
      <c r="D15" s="80"/>
    </row>
    <row r="16" spans="1:4">
      <c r="A16" s="78" t="s">
        <v>47</v>
      </c>
      <c r="B16" s="78" t="s">
        <v>35</v>
      </c>
      <c r="C16" s="79">
        <v>1.5</v>
      </c>
      <c r="D16" s="80"/>
    </row>
    <row r="19" spans="1:4">
      <c r="A19" s="81" t="s">
        <v>91</v>
      </c>
      <c r="B19" s="58"/>
      <c r="C19" s="58"/>
      <c r="D19" s="58"/>
    </row>
    <row r="20" spans="1:4">
      <c r="A20" s="82" t="s">
        <v>44</v>
      </c>
      <c r="B20" s="83"/>
      <c r="C20" s="84" t="s">
        <v>43</v>
      </c>
      <c r="D20" s="85" t="e">
        <f ca="1">IFERROR(XLOOKUP(B20,[1]LOOKUP!B:B,[1]LOOKUP!C:C),VLOOKUP(B20,[1]LOOKUP!B:C,2,FALSE))</f>
        <v>#N/A</v>
      </c>
    </row>
    <row r="21" spans="1:4">
      <c r="A21" s="82" t="s">
        <v>45</v>
      </c>
      <c r="B21" s="83"/>
      <c r="C21" s="84" t="s">
        <v>43</v>
      </c>
      <c r="D21" s="85" t="e">
        <f ca="1">IFERROR(XLOOKUP(B21,[1]LOOKUP!B:B,[1]LOOKUP!C:C),VLOOKUP(B21,[1]LOOKUP!B:C,2,FALSE))</f>
        <v>#N/A</v>
      </c>
    </row>
    <row r="22" spans="1:4">
      <c r="A22" s="82" t="s">
        <v>46</v>
      </c>
      <c r="B22" s="83"/>
      <c r="C22" s="84" t="s">
        <v>43</v>
      </c>
      <c r="D22" s="85" t="e">
        <f ca="1">IFERROR(XLOOKUP(B22,[1]LOOKUP!B:B,[1]LOOKUP!C:C),VLOOKUP(B22,[1]LOOKUP!B:C,2,FALSE))</f>
        <v>#N/A</v>
      </c>
    </row>
    <row r="23" spans="1:4">
      <c r="A23" s="82" t="s">
        <v>47</v>
      </c>
      <c r="B23" s="83"/>
      <c r="C23" s="84" t="s">
        <v>43</v>
      </c>
      <c r="D23" s="85" t="e">
        <f ca="1">IFERROR(XLOOKUP(B23,[1]LOOKUP!B:B,[1]LOOKUP!C:C),VLOOKUP(B23,[1]LOOKUP!B:C,2,FALSE))</f>
        <v>#N/A</v>
      </c>
    </row>
    <row r="25" spans="1:4">
      <c r="A25" s="82" t="s">
        <v>48</v>
      </c>
      <c r="D25" s="86" t="e">
        <f ca="1">SUM(D20:D23)</f>
        <v>#N/A</v>
      </c>
    </row>
    <row r="27" spans="1:4">
      <c r="A27" s="81" t="s">
        <v>92</v>
      </c>
      <c r="B27" s="58"/>
      <c r="C27" s="58"/>
      <c r="D27" s="58"/>
    </row>
    <row r="28" spans="1:4">
      <c r="A28" s="87" t="s">
        <v>48</v>
      </c>
      <c r="B28" s="88"/>
      <c r="C28" s="87" t="s">
        <v>93</v>
      </c>
      <c r="D28" s="88"/>
    </row>
    <row r="29" spans="1:4">
      <c r="A29" s="91" t="s">
        <v>94</v>
      </c>
      <c r="B29" s="92"/>
      <c r="C29" s="91" t="s">
        <v>95</v>
      </c>
      <c r="D29" s="92"/>
    </row>
    <row r="30" spans="1:4">
      <c r="A30" s="91" t="s">
        <v>96</v>
      </c>
      <c r="B30" s="92"/>
      <c r="C30" s="91" t="s">
        <v>97</v>
      </c>
      <c r="D30" s="92"/>
    </row>
    <row r="31" spans="1:4">
      <c r="A31" s="91" t="s">
        <v>98</v>
      </c>
      <c r="B31" s="92"/>
      <c r="C31" s="91" t="s">
        <v>99</v>
      </c>
      <c r="D31" s="92"/>
    </row>
    <row r="32" spans="1:4">
      <c r="A32" s="91" t="s">
        <v>100</v>
      </c>
      <c r="B32" s="92"/>
      <c r="C32" s="91" t="s">
        <v>101</v>
      </c>
      <c r="D32" s="92"/>
    </row>
    <row r="33" spans="1:4">
      <c r="A33" s="91" t="s">
        <v>102</v>
      </c>
      <c r="B33" s="92"/>
      <c r="C33" s="91" t="s">
        <v>103</v>
      </c>
      <c r="D33" s="92"/>
    </row>
    <row r="34" spans="1:4">
      <c r="A34" s="93"/>
      <c r="B34" s="93"/>
      <c r="C34" s="93"/>
      <c r="D34" s="93"/>
    </row>
    <row r="35" spans="1:4" ht="30">
      <c r="A35" s="89" t="s">
        <v>104</v>
      </c>
      <c r="B35" s="90" t="e">
        <f ca="1">IF(D25&lt;=1,"Q1",IF(D25&lt;=2,"Q2",IF(D25&lt;=3,"Q3",IF(D25&lt;=4,"Q4","Q5"))))</f>
        <v>#N/A</v>
      </c>
      <c r="C35" s="58"/>
      <c r="D35" s="58"/>
    </row>
  </sheetData>
  <mergeCells count="16">
    <mergeCell ref="A33:B33"/>
    <mergeCell ref="C33:D33"/>
    <mergeCell ref="B35:D35"/>
    <mergeCell ref="A30:B30"/>
    <mergeCell ref="C30:D30"/>
    <mergeCell ref="A31:B31"/>
    <mergeCell ref="C31:D31"/>
    <mergeCell ref="A32:B32"/>
    <mergeCell ref="C32:D32"/>
    <mergeCell ref="A1:D1"/>
    <mergeCell ref="A19:D19"/>
    <mergeCell ref="A27:D27"/>
    <mergeCell ref="A28:B28"/>
    <mergeCell ref="C28:D28"/>
    <mergeCell ref="A29:B29"/>
    <mergeCell ref="C29:D29"/>
  </mergeCells>
  <dataValidations count="4">
    <dataValidation type="list" sqref="B23">
      <formula1>[1]LOOKUP!$H$2:$H$5</formula1>
    </dataValidation>
    <dataValidation type="list" sqref="B22">
      <formula1>[1]LOOKUP!$G$2:$G$4</formula1>
    </dataValidation>
    <dataValidation type="list" sqref="B21">
      <formula1>[1]LOOKUP!$F$2:$F$4</formula1>
    </dataValidation>
    <dataValidation type="list" sqref="B20">
      <formula1>[1]LOOKUP!$E$2:$E$4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LOOKUP</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meri.petreska</dc:creator>
  <cp:lastModifiedBy>meri.petreska</cp:lastModifiedBy>
  <dcterms:created xsi:type="dcterms:W3CDTF">2006-09-16T00:00:00Z</dcterms:created>
  <dcterms:modified xsi:type="dcterms:W3CDTF">2026-02-11T07:02:56Z</dcterms:modified>
</cp:coreProperties>
</file>